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E846C49B-A1DA-4877-A816-4CB58E860A1B}" xr6:coauthVersionLast="47" xr6:coauthVersionMax="47" xr10:uidLastSave="{00000000-0000-0000-0000-000000000000}"/>
  <bookViews>
    <workbookView xWindow="-120" yWindow="-120" windowWidth="29040" windowHeight="15840" tabRatio="806" xr2:uid="{00000000-000D-0000-FFFF-FFFF00000000}"/>
  </bookViews>
  <sheets>
    <sheet name="9.1.1" sheetId="97" r:id="rId1"/>
    <sheet name="9.1.1.1" sheetId="98" r:id="rId2"/>
    <sheet name="9.1.1.2" sheetId="126" r:id="rId3"/>
    <sheet name="9.1.1.3" sheetId="127" r:id="rId4"/>
    <sheet name="9.1.1.4" sheetId="128" r:id="rId5"/>
    <sheet name="9.1.1.5" sheetId="129" r:id="rId6"/>
    <sheet name="9.1.1.6" sheetId="104" r:id="rId7"/>
    <sheet name="9.1.1.7" sheetId="131" r:id="rId8"/>
    <sheet name="9.1.1.8" sheetId="130" r:id="rId9"/>
    <sheet name="9.1.1.9" sheetId="107" r:id="rId10"/>
    <sheet name="9.1.2" sheetId="111" r:id="rId11"/>
    <sheet name="9.1.3" sheetId="108" r:id="rId12"/>
    <sheet name="9.2.1" sheetId="13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112" r:id="rId19"/>
    <sheet name="9.3.1" sheetId="113" r:id="rId20"/>
    <sheet name="9.4.1" sheetId="110" r:id="rId21"/>
    <sheet name="9.4.2" sheetId="114" r:id="rId22"/>
    <sheet name="9.5.1" sheetId="115" r:id="rId23"/>
    <sheet name="9.6.1" sheetId="46" r:id="rId24"/>
    <sheet name="9.6.2" sheetId="38" r:id="rId25"/>
    <sheet name="9.6.3" sheetId="48" r:id="rId26"/>
    <sheet name="9.7.1" sheetId="116" r:id="rId27"/>
    <sheet name="9.8.1" sheetId="117" r:id="rId28"/>
    <sheet name="9.9.1" sheetId="118" r:id="rId29"/>
    <sheet name="9.10.1" sheetId="84" r:id="rId30"/>
    <sheet name="9.11.1" sheetId="120" r:id="rId31"/>
    <sheet name="9.11.2" sheetId="121" r:id="rId32"/>
    <sheet name="9.11.3" sheetId="122" r:id="rId33"/>
    <sheet name="9.11.4" sheetId="123" r:id="rId34"/>
    <sheet name="9.11.5" sheetId="119" r:id="rId35"/>
    <sheet name="9.11.6" sheetId="124" r:id="rId36"/>
    <sheet name="9.11.7" sheetId="12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29">'9.10.1'!#REF!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12">#REF!</definedName>
    <definedName name="\A" localSheetId="15">'9.2.4'!#REF!</definedName>
    <definedName name="\A" localSheetId="16">'9.2.5'!#REF!</definedName>
    <definedName name="\A" localSheetId="17">#REF!</definedName>
    <definedName name="\A" localSheetId="18">#REF!</definedName>
    <definedName name="\A" localSheetId="19">'9.3.1'!#REF!</definedName>
    <definedName name="\A" localSheetId="20">#REF!</definedName>
    <definedName name="\A" localSheetId="21">#REF!</definedName>
    <definedName name="\A" localSheetId="22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0">#REF!</definedName>
    <definedName name="\B" localSheetId="11">#REF!</definedName>
    <definedName name="\B" localSheetId="30">#REF!</definedName>
    <definedName name="\B" localSheetId="31">#REF!</definedName>
    <definedName name="\B" localSheetId="32">#REF!</definedName>
    <definedName name="\B" localSheetId="34">#REF!</definedName>
    <definedName name="\B" localSheetId="36">#REF!</definedName>
    <definedName name="\B" localSheetId="12">#REF!</definedName>
    <definedName name="\B" localSheetId="14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29">'9.10.1'!#REF!</definedName>
    <definedName name="\C" localSheetId="34">#REF!</definedName>
    <definedName name="\C" localSheetId="12">#REF!</definedName>
    <definedName name="\C" localSheetId="15">'9.2.4'!#REF!</definedName>
    <definedName name="\C" localSheetId="16">'9.2.5'!#REF!</definedName>
    <definedName name="\C" localSheetId="17">#REF!</definedName>
    <definedName name="\C" localSheetId="18">#REF!</definedName>
    <definedName name="\C" localSheetId="19">'9.3.1'!#REF!</definedName>
    <definedName name="\C" localSheetId="20">#REF!</definedName>
    <definedName name="\C" localSheetId="21">#REF!</definedName>
    <definedName name="\C" localSheetId="22">#REF!</definedName>
    <definedName name="\C">#REF!</definedName>
    <definedName name="\D" localSheetId="11">'[1]19.11-12'!$B$51</definedName>
    <definedName name="\D" localSheetId="12">'[2]19.11-12'!$B$51</definedName>
    <definedName name="\D">'[3]19.11-12'!$B$51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29">'9.10.1'!#REF!</definedName>
    <definedName name="\G" localSheetId="34">#REF!</definedName>
    <definedName name="\G" localSheetId="12">#REF!</definedName>
    <definedName name="\G" localSheetId="15">'9.2.4'!#REF!</definedName>
    <definedName name="\G" localSheetId="16">'9.2.5'!#REF!</definedName>
    <definedName name="\G" localSheetId="17">#REF!</definedName>
    <definedName name="\G" localSheetId="18">#REF!</definedName>
    <definedName name="\G" localSheetId="19">'9.3.1'!#REF!</definedName>
    <definedName name="\G" localSheetId="20">#REF!</definedName>
    <definedName name="\G" localSheetId="21">#REF!</definedName>
    <definedName name="\G" localSheetId="22">#REF!</definedName>
    <definedName name="\G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7">#REF!</definedName>
    <definedName name="\I" localSheetId="8">#REF!</definedName>
    <definedName name="\I" localSheetId="10">#REF!</definedName>
    <definedName name="\I" localSheetId="11">#REF!</definedName>
    <definedName name="\I" localSheetId="34">#REF!</definedName>
    <definedName name="\I" localSheetId="12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11">'[1]19.11-12'!$B$53</definedName>
    <definedName name="\L" localSheetId="12">'[2]19.11-12'!$B$53</definedName>
    <definedName name="\L">'[3]19.11-12'!$B$53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34">#REF!</definedName>
    <definedName name="\N" localSheetId="12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Q">#N/A</definedName>
    <definedName name="\S">#N/A</definedName>
    <definedName name="\T" localSheetId="10">[4]GANADE10!$B$90</definedName>
    <definedName name="\T" localSheetId="11">[5]GANADE10!$B$90</definedName>
    <definedName name="\T" localSheetId="12">[6]GANADE10!$B$90</definedName>
    <definedName name="\T" localSheetId="17">[7]GANADE10!$B$90</definedName>
    <definedName name="\T" localSheetId="18">[4]GANADE10!$B$90</definedName>
    <definedName name="\T" localSheetId="19">[4]GANADE10!$B$90</definedName>
    <definedName name="\T" localSheetId="20">[7]GANADE10!$B$90</definedName>
    <definedName name="\T" localSheetId="21">[4]GANADE10!$B$90</definedName>
    <definedName name="\T" localSheetId="22">[4]GANADE10!$B$90</definedName>
    <definedName name="\T">[8]GANADE10!$B$90</definedName>
    <definedName name="\x" localSheetId="10">[9]Arlleg01!$IR$8190</definedName>
    <definedName name="\x" localSheetId="11">[10]Arlleg01!$IR$8190</definedName>
    <definedName name="\x" localSheetId="12">[11]Arlleg01!$IR$8190</definedName>
    <definedName name="\x" localSheetId="17">[12]Arlleg01!$IR$8190</definedName>
    <definedName name="\x" localSheetId="18">[9]Arlleg01!$IR$8190</definedName>
    <definedName name="\x" localSheetId="19">[9]Arlleg01!$IR$8190</definedName>
    <definedName name="\x" localSheetId="20">[12]Arlleg01!$IR$8190</definedName>
    <definedName name="\x" localSheetId="21">[9]Arlleg01!$IR$8190</definedName>
    <definedName name="\x" localSheetId="22">[9]Arlleg01!$IR$8190</definedName>
    <definedName name="\x">[13]Arlleg01!$IR$8190</definedName>
    <definedName name="\z" localSheetId="10">[9]Arlleg01!$IR$8190</definedName>
    <definedName name="\z" localSheetId="11">[10]Arlleg01!$IR$8190</definedName>
    <definedName name="\z" localSheetId="12">[11]Arlleg01!$IR$8190</definedName>
    <definedName name="\z" localSheetId="17">[12]Arlleg01!$IR$8190</definedName>
    <definedName name="\z" localSheetId="18">[9]Arlleg01!$IR$8190</definedName>
    <definedName name="\z" localSheetId="19">[9]Arlleg01!$IR$8190</definedName>
    <definedName name="\z" localSheetId="20">[12]Arlleg01!$IR$8190</definedName>
    <definedName name="\z" localSheetId="21">[9]Arlleg01!$IR$8190</definedName>
    <definedName name="\z" localSheetId="22">[9]Arlleg01!$IR$8190</definedName>
    <definedName name="\z">[13]Arlleg01!$IR$8190</definedName>
    <definedName name="__123Graph_A" localSheetId="11" hidden="1">'[1]19.14-15'!$B$34:$B$37</definedName>
    <definedName name="__123Graph_A" localSheetId="12" hidden="1">'[2]19.14-15'!$B$34:$B$37</definedName>
    <definedName name="__123Graph_A" hidden="1">'[3]19.14-15'!$B$34:$B$37</definedName>
    <definedName name="__123Graph_ACurrent" localSheetId="11" hidden="1">'[1]19.14-15'!$B$34:$B$37</definedName>
    <definedName name="__123Graph_ACurrent" localSheetId="12" hidden="1">'[2]19.14-15'!$B$34:$B$37</definedName>
    <definedName name="__123Graph_ACurrent" hidden="1">'[3]19.14-15'!$B$34:$B$37</definedName>
    <definedName name="__123Graph_AGrßfico1" localSheetId="11" hidden="1">'[1]19.14-15'!$B$34:$B$37</definedName>
    <definedName name="__123Graph_AGrßfico1" localSheetId="12" hidden="1">'[2]19.14-15'!$B$34:$B$37</definedName>
    <definedName name="__123Graph_AGrßfico1" hidden="1">'[3]19.14-15'!$B$34:$B$37</definedName>
    <definedName name="__123Graph_B" localSheetId="1" hidden="1">[14]p122!#REF!</definedName>
    <definedName name="__123Graph_B" localSheetId="2" hidden="1">[14]p122!#REF!</definedName>
    <definedName name="__123Graph_B" localSheetId="3" hidden="1">[14]p122!#REF!</definedName>
    <definedName name="__123Graph_B" localSheetId="4" hidden="1">[14]p122!#REF!</definedName>
    <definedName name="__123Graph_B" localSheetId="5" hidden="1">[14]p122!#REF!</definedName>
    <definedName name="__123Graph_B" localSheetId="6" hidden="1">[14]p122!#REF!</definedName>
    <definedName name="__123Graph_B" localSheetId="7" hidden="1">[14]p122!#REF!</definedName>
    <definedName name="__123Graph_B" localSheetId="8" hidden="1">[14]p122!#REF!</definedName>
    <definedName name="__123Graph_B" localSheetId="9" hidden="1">[14]p122!#REF!</definedName>
    <definedName name="__123Graph_B" localSheetId="10" hidden="1">[15]p122!#REF!</definedName>
    <definedName name="__123Graph_B" localSheetId="11" hidden="1">[16]p122!#REF!</definedName>
    <definedName name="__123Graph_B" localSheetId="29" hidden="1">[17]p122!#REF!</definedName>
    <definedName name="__123Graph_B" localSheetId="34" hidden="1">[18]p122!#REF!</definedName>
    <definedName name="__123Graph_B" localSheetId="12" hidden="1">[19]p122!#REF!</definedName>
    <definedName name="__123Graph_B" localSheetId="14" hidden="1">[20]p122!#REF!</definedName>
    <definedName name="__123Graph_B" localSheetId="17" hidden="1">[21]p122!#REF!</definedName>
    <definedName name="__123Graph_B" localSheetId="18" hidden="1">[15]p122!#REF!</definedName>
    <definedName name="__123Graph_B" localSheetId="19" hidden="1">[15]p122!#REF!</definedName>
    <definedName name="__123Graph_B" localSheetId="20" hidden="1">[21]p122!#REF!</definedName>
    <definedName name="__123Graph_B" localSheetId="21" hidden="1">[15]p122!#REF!</definedName>
    <definedName name="__123Graph_B" localSheetId="22" hidden="1">[15]p122!#REF!</definedName>
    <definedName name="__123Graph_B" localSheetId="23" hidden="1">[22]p122!#REF!</definedName>
    <definedName name="__123Graph_B" localSheetId="27" hidden="1">[23]p122!#REF!</definedName>
    <definedName name="__123Graph_B" hidden="1">[18]p122!#REF!</definedName>
    <definedName name="__123Graph_BCurrent" localSheetId="2" hidden="1">'[3]19.14-15'!#REF!</definedName>
    <definedName name="__123Graph_BCurrent" localSheetId="3" hidden="1">'[3]19.14-15'!#REF!</definedName>
    <definedName name="__123Graph_BCurrent" localSheetId="4" hidden="1">'[3]19.14-15'!#REF!</definedName>
    <definedName name="__123Graph_BCurrent" localSheetId="5" hidden="1">'[3]19.14-15'!#REF!</definedName>
    <definedName name="__123Graph_BCurrent" localSheetId="7" hidden="1">'[3]19.14-15'!#REF!</definedName>
    <definedName name="__123Graph_BCurrent" localSheetId="8" hidden="1">'[3]19.14-15'!#REF!</definedName>
    <definedName name="__123Graph_BCurrent" localSheetId="11" hidden="1">'[1]19.14-15'!#REF!</definedName>
    <definedName name="__123Graph_BCurrent" localSheetId="34" hidden="1">'[3]19.14-15'!#REF!</definedName>
    <definedName name="__123Graph_BCurrent" localSheetId="12" hidden="1">'[2]19.14-15'!#REF!</definedName>
    <definedName name="__123Graph_BCurrent" hidden="1">'[3]19.14-15'!#REF!</definedName>
    <definedName name="__123Graph_BGrßfico1" localSheetId="2" hidden="1">'[3]19.14-15'!#REF!</definedName>
    <definedName name="__123Graph_BGrßfico1" localSheetId="3" hidden="1">'[3]19.14-15'!#REF!</definedName>
    <definedName name="__123Graph_BGrßfico1" localSheetId="4" hidden="1">'[3]19.14-15'!#REF!</definedName>
    <definedName name="__123Graph_BGrßfico1" localSheetId="5" hidden="1">'[3]19.14-15'!#REF!</definedName>
    <definedName name="__123Graph_BGrßfico1" localSheetId="7" hidden="1">'[3]19.14-15'!#REF!</definedName>
    <definedName name="__123Graph_BGrßfico1" localSheetId="8" hidden="1">'[3]19.14-15'!#REF!</definedName>
    <definedName name="__123Graph_BGrßfico1" localSheetId="11" hidden="1">'[1]19.14-15'!#REF!</definedName>
    <definedName name="__123Graph_BGrßfico1" localSheetId="34" hidden="1">'[3]19.14-15'!#REF!</definedName>
    <definedName name="__123Graph_BGrßfico1" localSheetId="12" hidden="1">'[2]19.14-15'!#REF!</definedName>
    <definedName name="__123Graph_BGrßfico1" hidden="1">'[3]19.14-15'!#REF!</definedName>
    <definedName name="__123Graph_C" localSheetId="11" hidden="1">'[1]19.14-15'!$C$34:$C$37</definedName>
    <definedName name="__123Graph_C" localSheetId="12" hidden="1">'[2]19.14-15'!$C$34:$C$37</definedName>
    <definedName name="__123Graph_C" hidden="1">'[3]19.14-15'!$C$34:$C$37</definedName>
    <definedName name="__123Graph_CCurrent" localSheetId="11" hidden="1">'[1]19.14-15'!$C$34:$C$37</definedName>
    <definedName name="__123Graph_CCurrent" localSheetId="12" hidden="1">'[2]19.14-15'!$C$34:$C$37</definedName>
    <definedName name="__123Graph_CCurrent" hidden="1">'[3]19.14-15'!$C$34:$C$37</definedName>
    <definedName name="__123Graph_CGrßfico1" localSheetId="11" hidden="1">'[1]19.14-15'!$C$34:$C$37</definedName>
    <definedName name="__123Graph_CGrßfico1" localSheetId="12" hidden="1">'[2]19.14-15'!$C$34:$C$37</definedName>
    <definedName name="__123Graph_CGrßfico1" hidden="1">'[3]19.14-15'!$C$34:$C$37</definedName>
    <definedName name="__123Graph_D" localSheetId="1" hidden="1">[14]p122!#REF!</definedName>
    <definedName name="__123Graph_D" localSheetId="2" hidden="1">[14]p122!#REF!</definedName>
    <definedName name="__123Graph_D" localSheetId="3" hidden="1">[14]p122!#REF!</definedName>
    <definedName name="__123Graph_D" localSheetId="4" hidden="1">[14]p122!#REF!</definedName>
    <definedName name="__123Graph_D" localSheetId="5" hidden="1">[14]p122!#REF!</definedName>
    <definedName name="__123Graph_D" localSheetId="6" hidden="1">[14]p122!#REF!</definedName>
    <definedName name="__123Graph_D" localSheetId="7" hidden="1">[14]p122!#REF!</definedName>
    <definedName name="__123Graph_D" localSheetId="8" hidden="1">[14]p122!#REF!</definedName>
    <definedName name="__123Graph_D" localSheetId="9" hidden="1">[14]p122!#REF!</definedName>
    <definedName name="__123Graph_D" localSheetId="10" hidden="1">[15]p122!#REF!</definedName>
    <definedName name="__123Graph_D" localSheetId="11" hidden="1">[16]p122!#REF!</definedName>
    <definedName name="__123Graph_D" localSheetId="29" hidden="1">[17]p122!#REF!</definedName>
    <definedName name="__123Graph_D" localSheetId="34" hidden="1">[18]p122!#REF!</definedName>
    <definedName name="__123Graph_D" localSheetId="12" hidden="1">[19]p122!#REF!</definedName>
    <definedName name="__123Graph_D" localSheetId="14" hidden="1">[20]p122!#REF!</definedName>
    <definedName name="__123Graph_D" localSheetId="17" hidden="1">[21]p122!#REF!</definedName>
    <definedName name="__123Graph_D" localSheetId="18" hidden="1">[15]p122!#REF!</definedName>
    <definedName name="__123Graph_D" localSheetId="19" hidden="1">[15]p122!#REF!</definedName>
    <definedName name="__123Graph_D" localSheetId="20" hidden="1">[21]p122!#REF!</definedName>
    <definedName name="__123Graph_D" localSheetId="21" hidden="1">[15]p122!#REF!</definedName>
    <definedName name="__123Graph_D" localSheetId="22" hidden="1">[15]p122!#REF!</definedName>
    <definedName name="__123Graph_D" localSheetId="23" hidden="1">[22]p122!#REF!</definedName>
    <definedName name="__123Graph_D" localSheetId="27" hidden="1">[23]p122!#REF!</definedName>
    <definedName name="__123Graph_D" hidden="1">[18]p122!#REF!</definedName>
    <definedName name="__123Graph_DCurrent" localSheetId="2" hidden="1">'[3]19.14-15'!#REF!</definedName>
    <definedName name="__123Graph_DCurrent" localSheetId="3" hidden="1">'[3]19.14-15'!#REF!</definedName>
    <definedName name="__123Graph_DCurrent" localSheetId="4" hidden="1">'[3]19.14-15'!#REF!</definedName>
    <definedName name="__123Graph_DCurrent" localSheetId="5" hidden="1">'[3]19.14-15'!#REF!</definedName>
    <definedName name="__123Graph_DCurrent" localSheetId="7" hidden="1">'[3]19.14-15'!#REF!</definedName>
    <definedName name="__123Graph_DCurrent" localSheetId="8" hidden="1">'[3]19.14-15'!#REF!</definedName>
    <definedName name="__123Graph_DCurrent" localSheetId="11" hidden="1">'[1]19.14-15'!#REF!</definedName>
    <definedName name="__123Graph_DCurrent" localSheetId="34" hidden="1">'[3]19.14-15'!#REF!</definedName>
    <definedName name="__123Graph_DCurrent" localSheetId="12" hidden="1">'[2]19.14-15'!#REF!</definedName>
    <definedName name="__123Graph_DCurrent" hidden="1">'[3]19.14-15'!#REF!</definedName>
    <definedName name="__123Graph_DGrßfico1" localSheetId="2" hidden="1">'[3]19.14-15'!#REF!</definedName>
    <definedName name="__123Graph_DGrßfico1" localSheetId="3" hidden="1">'[3]19.14-15'!#REF!</definedName>
    <definedName name="__123Graph_DGrßfico1" localSheetId="4" hidden="1">'[3]19.14-15'!#REF!</definedName>
    <definedName name="__123Graph_DGrßfico1" localSheetId="5" hidden="1">'[3]19.14-15'!#REF!</definedName>
    <definedName name="__123Graph_DGrßfico1" localSheetId="7" hidden="1">'[3]19.14-15'!#REF!</definedName>
    <definedName name="__123Graph_DGrßfico1" localSheetId="8" hidden="1">'[3]19.14-15'!#REF!</definedName>
    <definedName name="__123Graph_DGrßfico1" localSheetId="11" hidden="1">'[1]19.14-15'!#REF!</definedName>
    <definedName name="__123Graph_DGrßfico1" localSheetId="34" hidden="1">'[3]19.14-15'!#REF!</definedName>
    <definedName name="__123Graph_DGrßfico1" localSheetId="12" hidden="1">'[2]19.14-15'!#REF!</definedName>
    <definedName name="__123Graph_DGrßfico1" hidden="1">'[3]19.14-15'!#REF!</definedName>
    <definedName name="__123Graph_E" localSheetId="11" hidden="1">'[1]19.14-15'!$D$34:$D$37</definedName>
    <definedName name="__123Graph_E" localSheetId="12" hidden="1">'[2]19.14-15'!$D$34:$D$37</definedName>
    <definedName name="__123Graph_E" hidden="1">'[3]19.14-15'!$D$34:$D$37</definedName>
    <definedName name="__123Graph_ECurrent" localSheetId="11" hidden="1">'[1]19.14-15'!$D$34:$D$37</definedName>
    <definedName name="__123Graph_ECurrent" localSheetId="12" hidden="1">'[2]19.14-15'!$D$34:$D$37</definedName>
    <definedName name="__123Graph_ECurrent" hidden="1">'[3]19.14-15'!$D$34:$D$37</definedName>
    <definedName name="__123Graph_EGrßfico1" localSheetId="11" hidden="1">'[1]19.14-15'!$D$34:$D$37</definedName>
    <definedName name="__123Graph_EGrßfico1" localSheetId="12" hidden="1">'[2]19.14-15'!$D$34:$D$37</definedName>
    <definedName name="__123Graph_EGrßfico1" hidden="1">'[3]19.14-15'!$D$34:$D$37</definedName>
    <definedName name="__123Graph_F" localSheetId="1" hidden="1">[14]p122!#REF!</definedName>
    <definedName name="__123Graph_F" localSheetId="2" hidden="1">[14]p122!#REF!</definedName>
    <definedName name="__123Graph_F" localSheetId="3" hidden="1">[14]p122!#REF!</definedName>
    <definedName name="__123Graph_F" localSheetId="4" hidden="1">[14]p122!#REF!</definedName>
    <definedName name="__123Graph_F" localSheetId="5" hidden="1">[14]p122!#REF!</definedName>
    <definedName name="__123Graph_F" localSheetId="6" hidden="1">[14]p122!#REF!</definedName>
    <definedName name="__123Graph_F" localSheetId="7" hidden="1">[14]p122!#REF!</definedName>
    <definedName name="__123Graph_F" localSheetId="8" hidden="1">[14]p122!#REF!</definedName>
    <definedName name="__123Graph_F" localSheetId="9" hidden="1">[14]p122!#REF!</definedName>
    <definedName name="__123Graph_F" localSheetId="10" hidden="1">[15]p122!#REF!</definedName>
    <definedName name="__123Graph_F" localSheetId="11" hidden="1">[16]p122!#REF!</definedName>
    <definedName name="__123Graph_F" localSheetId="29" hidden="1">[17]p122!#REF!</definedName>
    <definedName name="__123Graph_F" localSheetId="34" hidden="1">[18]p122!#REF!</definedName>
    <definedName name="__123Graph_F" localSheetId="12" hidden="1">[19]p122!#REF!</definedName>
    <definedName name="__123Graph_F" localSheetId="14" hidden="1">[20]p122!#REF!</definedName>
    <definedName name="__123Graph_F" localSheetId="17" hidden="1">[21]p122!#REF!</definedName>
    <definedName name="__123Graph_F" localSheetId="18" hidden="1">[15]p122!#REF!</definedName>
    <definedName name="__123Graph_F" localSheetId="19" hidden="1">[15]p122!#REF!</definedName>
    <definedName name="__123Graph_F" localSheetId="20" hidden="1">[21]p122!#REF!</definedName>
    <definedName name="__123Graph_F" localSheetId="21" hidden="1">[15]p122!#REF!</definedName>
    <definedName name="__123Graph_F" localSheetId="22" hidden="1">[15]p122!#REF!</definedName>
    <definedName name="__123Graph_F" localSheetId="23" hidden="1">[22]p122!#REF!</definedName>
    <definedName name="__123Graph_F" localSheetId="27" hidden="1">[23]p122!#REF!</definedName>
    <definedName name="__123Graph_F" hidden="1">[18]p122!#REF!</definedName>
    <definedName name="__123Graph_FCurrent" localSheetId="2" hidden="1">'[3]19.14-15'!#REF!</definedName>
    <definedName name="__123Graph_FCurrent" localSheetId="3" hidden="1">'[3]19.14-15'!#REF!</definedName>
    <definedName name="__123Graph_FCurrent" localSheetId="4" hidden="1">'[3]19.14-15'!#REF!</definedName>
    <definedName name="__123Graph_FCurrent" localSheetId="5" hidden="1">'[3]19.14-15'!#REF!</definedName>
    <definedName name="__123Graph_FCurrent" localSheetId="7" hidden="1">'[3]19.14-15'!#REF!</definedName>
    <definedName name="__123Graph_FCurrent" localSheetId="8" hidden="1">'[3]19.14-15'!#REF!</definedName>
    <definedName name="__123Graph_FCurrent" localSheetId="11" hidden="1">'[1]19.14-15'!#REF!</definedName>
    <definedName name="__123Graph_FCurrent" localSheetId="34" hidden="1">'[3]19.14-15'!#REF!</definedName>
    <definedName name="__123Graph_FCurrent" localSheetId="12" hidden="1">'[2]19.14-15'!#REF!</definedName>
    <definedName name="__123Graph_FCurrent" hidden="1">'[3]19.14-15'!#REF!</definedName>
    <definedName name="__123Graph_FGrßfico1" localSheetId="2" hidden="1">'[3]19.14-15'!#REF!</definedName>
    <definedName name="__123Graph_FGrßfico1" localSheetId="3" hidden="1">'[3]19.14-15'!#REF!</definedName>
    <definedName name="__123Graph_FGrßfico1" localSheetId="4" hidden="1">'[3]19.14-15'!#REF!</definedName>
    <definedName name="__123Graph_FGrßfico1" localSheetId="5" hidden="1">'[3]19.14-15'!#REF!</definedName>
    <definedName name="__123Graph_FGrßfico1" localSheetId="7" hidden="1">'[3]19.14-15'!#REF!</definedName>
    <definedName name="__123Graph_FGrßfico1" localSheetId="8" hidden="1">'[3]19.14-15'!#REF!</definedName>
    <definedName name="__123Graph_FGrßfico1" localSheetId="11" hidden="1">'[1]19.14-15'!#REF!</definedName>
    <definedName name="__123Graph_FGrßfico1" localSheetId="34" hidden="1">'[3]19.14-15'!#REF!</definedName>
    <definedName name="__123Graph_FGrßfico1" localSheetId="12" hidden="1">'[2]19.14-15'!#REF!</definedName>
    <definedName name="__123Graph_FGrßfico1" hidden="1">'[3]19.14-15'!#REF!</definedName>
    <definedName name="__123Graph_X" localSheetId="1" hidden="1">[14]p122!#REF!</definedName>
    <definedName name="__123Graph_X" localSheetId="2" hidden="1">[14]p122!#REF!</definedName>
    <definedName name="__123Graph_X" localSheetId="3" hidden="1">[14]p122!#REF!</definedName>
    <definedName name="__123Graph_X" localSheetId="4" hidden="1">[14]p122!#REF!</definedName>
    <definedName name="__123Graph_X" localSheetId="5" hidden="1">[14]p122!#REF!</definedName>
    <definedName name="__123Graph_X" localSheetId="6" hidden="1">[14]p122!#REF!</definedName>
    <definedName name="__123Graph_X" localSheetId="7" hidden="1">[14]p122!#REF!</definedName>
    <definedName name="__123Graph_X" localSheetId="8" hidden="1">[14]p122!#REF!</definedName>
    <definedName name="__123Graph_X" localSheetId="9" hidden="1">[14]p122!#REF!</definedName>
    <definedName name="__123Graph_X" localSheetId="10" hidden="1">[15]p122!#REF!</definedName>
    <definedName name="__123Graph_X" localSheetId="11" hidden="1">[16]p122!#REF!</definedName>
    <definedName name="__123Graph_X" localSheetId="29" hidden="1">[17]p122!#REF!</definedName>
    <definedName name="__123Graph_X" localSheetId="34" hidden="1">[18]p122!#REF!</definedName>
    <definedName name="__123Graph_X" localSheetId="12" hidden="1">[19]p122!#REF!</definedName>
    <definedName name="__123Graph_X" localSheetId="14" hidden="1">[20]p122!#REF!</definedName>
    <definedName name="__123Graph_X" localSheetId="17" hidden="1">[21]p122!#REF!</definedName>
    <definedName name="__123Graph_X" localSheetId="18" hidden="1">[15]p122!#REF!</definedName>
    <definedName name="__123Graph_X" localSheetId="19" hidden="1">[15]p122!#REF!</definedName>
    <definedName name="__123Graph_X" localSheetId="20" hidden="1">[21]p122!#REF!</definedName>
    <definedName name="__123Graph_X" localSheetId="21" hidden="1">[15]p122!#REF!</definedName>
    <definedName name="__123Graph_X" localSheetId="22" hidden="1">[15]p122!#REF!</definedName>
    <definedName name="__123Graph_X" localSheetId="23" hidden="1">[22]p122!#REF!</definedName>
    <definedName name="__123Graph_X" localSheetId="27" hidden="1">[23]p122!#REF!</definedName>
    <definedName name="__123Graph_X" hidden="1">[18]p122!#REF!</definedName>
    <definedName name="__123Graph_XCurrent" localSheetId="11" hidden="1">'[1]19.14-15'!#REF!</definedName>
    <definedName name="__123Graph_XCurrent" localSheetId="12" hidden="1">'[2]19.14-15'!#REF!</definedName>
    <definedName name="__123Graph_XCurrent" hidden="1">'[3]19.14-15'!#REF!</definedName>
    <definedName name="__123Graph_XGrßfico1" localSheetId="11" hidden="1">'[1]19.14-15'!#REF!</definedName>
    <definedName name="__123Graph_XGrßfico1" localSheetId="12" hidden="1">'[2]19.14-15'!#REF!</definedName>
    <definedName name="__123Graph_XGrßfico1" hidden="1">'[3]19.14-15'!#REF!</definedName>
    <definedName name="_Dist_Values" hidden="1">#N/A</definedName>
    <definedName name="_p421" localSheetId="10">[24]CARNE1!$B$44</definedName>
    <definedName name="_p421" localSheetId="11">[25]CARNE1!$B$44</definedName>
    <definedName name="_p421" localSheetId="12">[26]CARNE1!$B$44</definedName>
    <definedName name="_p421" localSheetId="17">[27]CARNE1!$B$44</definedName>
    <definedName name="_p421" localSheetId="18">[24]CARNE1!$B$44</definedName>
    <definedName name="_p421" localSheetId="19">[24]CARNE1!$B$44</definedName>
    <definedName name="_p421" localSheetId="20">[27]CARNE1!$B$44</definedName>
    <definedName name="_p421" localSheetId="21">[24]CARNE1!$B$44</definedName>
    <definedName name="_p421" localSheetId="22">[24]CARNE1!$B$44</definedName>
    <definedName name="_p421">[28]CARNE1!$B$44</definedName>
    <definedName name="_p431" localSheetId="10" hidden="1">[24]CARNE7!$G$11:$G$93</definedName>
    <definedName name="_p431" localSheetId="11" hidden="1">[25]CARNE7!$G$11:$G$93</definedName>
    <definedName name="_p431" localSheetId="12" hidden="1">[26]CARNE7!$G$11:$G$93</definedName>
    <definedName name="_p431" localSheetId="17" hidden="1">[27]CARNE7!$G$11:$G$93</definedName>
    <definedName name="_p431" localSheetId="18" hidden="1">[24]CARNE7!$G$11:$G$93</definedName>
    <definedName name="_p431" localSheetId="19" hidden="1">[24]CARNE7!$G$11:$G$93</definedName>
    <definedName name="_p431" localSheetId="20" hidden="1">[27]CARNE7!$G$11:$G$93</definedName>
    <definedName name="_p431" localSheetId="21" hidden="1">[24]CARNE7!$G$11:$G$93</definedName>
    <definedName name="_p431" localSheetId="22" hidden="1">[24]CARNE7!$G$11:$G$93</definedName>
    <definedName name="_p431" hidden="1">[28]CARNE7!$G$11:$G$93</definedName>
    <definedName name="_p7" hidden="1">'[29]19.14-15'!#REF!</definedName>
    <definedName name="_PEP1" localSheetId="10">'[30]19.11-12'!$B$51</definedName>
    <definedName name="_PEP1" localSheetId="11">'[31]19.11-12'!$B$51</definedName>
    <definedName name="_PEP1" localSheetId="12">'[32]19.11-12'!$B$51</definedName>
    <definedName name="_PEP1" localSheetId="17">'[33]19.11-12'!$B$51</definedName>
    <definedName name="_PEP1" localSheetId="18">'[30]19.11-12'!$B$51</definedName>
    <definedName name="_PEP1" localSheetId="19">'[30]19.11-12'!$B$51</definedName>
    <definedName name="_PEP1" localSheetId="20">'[33]19.11-12'!$B$51</definedName>
    <definedName name="_PEP1" localSheetId="21">'[30]19.11-12'!$B$51</definedName>
    <definedName name="_PEP1" localSheetId="22">'[30]19.11-12'!$B$51</definedName>
    <definedName name="_PEP1">'[34]19.11-12'!$B$51</definedName>
    <definedName name="_PEP2" localSheetId="10">[35]GANADE1!$B$75</definedName>
    <definedName name="_PEP2" localSheetId="11">[36]GANADE1!$B$75</definedName>
    <definedName name="_PEP2" localSheetId="12">[37]GANADE1!$B$75</definedName>
    <definedName name="_PEP2" localSheetId="17">[38]GANADE1!$B$75</definedName>
    <definedName name="_PEP2" localSheetId="18">[35]GANADE1!$B$75</definedName>
    <definedName name="_PEP2" localSheetId="19">[35]GANADE1!$B$75</definedName>
    <definedName name="_PEP2" localSheetId="20">[38]GANADE1!$B$75</definedName>
    <definedName name="_PEP2" localSheetId="21">[35]GANADE1!$B$75</definedName>
    <definedName name="_PEP2" localSheetId="22">[35]GANADE1!$B$75</definedName>
    <definedName name="_PEP2">[39]GANADE1!$B$75</definedName>
    <definedName name="_PEP3" localSheetId="10">'[30]19.11-12'!$B$53</definedName>
    <definedName name="_PEP3" localSheetId="11">'[31]19.11-12'!$B$53</definedName>
    <definedName name="_PEP3" localSheetId="12">'[32]19.11-12'!$B$53</definedName>
    <definedName name="_PEP3" localSheetId="17">'[33]19.11-12'!$B$53</definedName>
    <definedName name="_PEP3" localSheetId="18">'[30]19.11-12'!$B$53</definedName>
    <definedName name="_PEP3" localSheetId="19">'[30]19.11-12'!$B$53</definedName>
    <definedName name="_PEP3" localSheetId="20">'[33]19.11-12'!$B$53</definedName>
    <definedName name="_PEP3" localSheetId="21">'[30]19.11-12'!$B$53</definedName>
    <definedName name="_PEP3" localSheetId="22">'[30]19.11-12'!$B$53</definedName>
    <definedName name="_PEP3">'[34]19.11-12'!$B$53</definedName>
    <definedName name="_PEP4" localSheetId="10" hidden="1">'[30]19.14-15'!$B$34:$B$37</definedName>
    <definedName name="_PEP4" localSheetId="11" hidden="1">'[31]19.14-15'!$B$34:$B$37</definedName>
    <definedName name="_PEP4" localSheetId="12" hidden="1">'[32]19.14-15'!$B$34:$B$37</definedName>
    <definedName name="_PEP4" localSheetId="17" hidden="1">'[33]19.14-15'!$B$34:$B$37</definedName>
    <definedName name="_PEP4" localSheetId="18" hidden="1">'[30]19.14-15'!$B$34:$B$37</definedName>
    <definedName name="_PEP4" localSheetId="19" hidden="1">'[30]19.14-15'!$B$34:$B$37</definedName>
    <definedName name="_PEP4" localSheetId="20" hidden="1">'[33]19.14-15'!$B$34:$B$37</definedName>
    <definedName name="_PEP4" localSheetId="21" hidden="1">'[30]19.14-15'!$B$34:$B$37</definedName>
    <definedName name="_PEP4" localSheetId="22" hidden="1">'[30]19.14-15'!$B$34:$B$37</definedName>
    <definedName name="_PEP4" hidden="1">'[34]19.14-15'!$B$34:$B$37</definedName>
    <definedName name="_PP1" localSheetId="10">[35]GANADE1!$B$77</definedName>
    <definedName name="_PP1" localSheetId="11">[36]GANADE1!$B$77</definedName>
    <definedName name="_PP1" localSheetId="12">[37]GANADE1!$B$77</definedName>
    <definedName name="_PP1" localSheetId="17">[38]GANADE1!$B$77</definedName>
    <definedName name="_PP1" localSheetId="18">[35]GANADE1!$B$77</definedName>
    <definedName name="_PP1" localSheetId="19">[35]GANADE1!$B$77</definedName>
    <definedName name="_PP1" localSheetId="20">[38]GANADE1!$B$77</definedName>
    <definedName name="_PP1" localSheetId="21">[35]GANADE1!$B$77</definedName>
    <definedName name="_PP1" localSheetId="22">[35]GANADE1!$B$77</definedName>
    <definedName name="_PP1">[39]GANADE1!$B$77</definedName>
    <definedName name="_PP10" localSheetId="10" hidden="1">'[30]19.14-15'!$C$34:$C$37</definedName>
    <definedName name="_PP10" localSheetId="11" hidden="1">'[31]19.14-15'!$C$34:$C$37</definedName>
    <definedName name="_PP10" localSheetId="12" hidden="1">'[32]19.14-15'!$C$34:$C$37</definedName>
    <definedName name="_PP10" localSheetId="17" hidden="1">'[33]19.14-15'!$C$34:$C$37</definedName>
    <definedName name="_PP10" localSheetId="18" hidden="1">'[30]19.14-15'!$C$34:$C$37</definedName>
    <definedName name="_PP10" localSheetId="19" hidden="1">'[30]19.14-15'!$C$34:$C$37</definedName>
    <definedName name="_PP10" localSheetId="20" hidden="1">'[33]19.14-15'!$C$34:$C$37</definedName>
    <definedName name="_PP10" localSheetId="21" hidden="1">'[30]19.14-15'!$C$34:$C$37</definedName>
    <definedName name="_PP10" localSheetId="22" hidden="1">'[30]19.14-15'!$C$34:$C$37</definedName>
    <definedName name="_PP10" hidden="1">'[34]19.14-15'!$C$34:$C$37</definedName>
    <definedName name="_PP11" localSheetId="10" hidden="1">'[30]19.14-15'!$C$34:$C$37</definedName>
    <definedName name="_PP11" localSheetId="11" hidden="1">'[31]19.14-15'!$C$34:$C$37</definedName>
    <definedName name="_PP11" localSheetId="12" hidden="1">'[32]19.14-15'!$C$34:$C$37</definedName>
    <definedName name="_PP11" localSheetId="17" hidden="1">'[33]19.14-15'!$C$34:$C$37</definedName>
    <definedName name="_PP11" localSheetId="18" hidden="1">'[30]19.14-15'!$C$34:$C$37</definedName>
    <definedName name="_PP11" localSheetId="19" hidden="1">'[30]19.14-15'!$C$34:$C$37</definedName>
    <definedName name="_PP11" localSheetId="20" hidden="1">'[33]19.14-15'!$C$34:$C$37</definedName>
    <definedName name="_PP11" localSheetId="21" hidden="1">'[30]19.14-15'!$C$34:$C$37</definedName>
    <definedName name="_PP11" localSheetId="22" hidden="1">'[30]19.14-15'!$C$34:$C$37</definedName>
    <definedName name="_PP11" hidden="1">'[34]19.14-15'!$C$34:$C$37</definedName>
    <definedName name="_PP12" localSheetId="10" hidden="1">'[30]19.14-15'!$C$34:$C$37</definedName>
    <definedName name="_PP12" localSheetId="11" hidden="1">'[31]19.14-15'!$C$34:$C$37</definedName>
    <definedName name="_PP12" localSheetId="12" hidden="1">'[32]19.14-15'!$C$34:$C$37</definedName>
    <definedName name="_PP12" localSheetId="17" hidden="1">'[33]19.14-15'!$C$34:$C$37</definedName>
    <definedName name="_PP12" localSheetId="18" hidden="1">'[30]19.14-15'!$C$34:$C$37</definedName>
    <definedName name="_PP12" localSheetId="19" hidden="1">'[30]19.14-15'!$C$34:$C$37</definedName>
    <definedName name="_PP12" localSheetId="20" hidden="1">'[33]19.14-15'!$C$34:$C$37</definedName>
    <definedName name="_PP12" localSheetId="21" hidden="1">'[30]19.14-15'!$C$34:$C$37</definedName>
    <definedName name="_PP12" localSheetId="22" hidden="1">'[30]19.14-15'!$C$34:$C$37</definedName>
    <definedName name="_PP12" hidden="1">'[34]19.14-15'!$C$34:$C$37</definedName>
    <definedName name="_PP13" localSheetId="2" hidden="1">'[34]19.14-15'!#REF!</definedName>
    <definedName name="_PP13" localSheetId="3" hidden="1">'[34]19.14-15'!#REF!</definedName>
    <definedName name="_PP13" localSheetId="4" hidden="1">'[34]19.14-15'!#REF!</definedName>
    <definedName name="_PP13" localSheetId="5" hidden="1">'[34]19.14-15'!#REF!</definedName>
    <definedName name="_PP13" localSheetId="7" hidden="1">'[34]19.14-15'!#REF!</definedName>
    <definedName name="_PP13" localSheetId="8" hidden="1">'[34]19.14-15'!#REF!</definedName>
    <definedName name="_PP13" localSheetId="10" hidden="1">'[30]19.14-15'!#REF!</definedName>
    <definedName name="_PP13" localSheetId="11" hidden="1">'[31]19.14-15'!#REF!</definedName>
    <definedName name="_PP13" localSheetId="34" hidden="1">'[34]19.14-15'!#REF!</definedName>
    <definedName name="_PP13" localSheetId="12" hidden="1">'[32]19.14-15'!#REF!</definedName>
    <definedName name="_PP13" localSheetId="17" hidden="1">'[33]19.14-15'!#REF!</definedName>
    <definedName name="_PP13" localSheetId="18" hidden="1">'[30]19.14-15'!#REF!</definedName>
    <definedName name="_PP13" localSheetId="19" hidden="1">'[30]19.14-15'!#REF!</definedName>
    <definedName name="_PP13" localSheetId="20" hidden="1">'[33]19.14-15'!#REF!</definedName>
    <definedName name="_PP13" localSheetId="21" hidden="1">'[30]19.14-15'!#REF!</definedName>
    <definedName name="_PP13" localSheetId="22" hidden="1">'[30]19.14-15'!#REF!</definedName>
    <definedName name="_PP13" hidden="1">'[34]19.14-15'!#REF!</definedName>
    <definedName name="_PP14" localSheetId="2" hidden="1">'[34]19.14-15'!#REF!</definedName>
    <definedName name="_PP14" localSheetId="3" hidden="1">'[34]19.14-15'!#REF!</definedName>
    <definedName name="_PP14" localSheetId="4" hidden="1">'[34]19.14-15'!#REF!</definedName>
    <definedName name="_PP14" localSheetId="5" hidden="1">'[34]19.14-15'!#REF!</definedName>
    <definedName name="_PP14" localSheetId="7" hidden="1">'[34]19.14-15'!#REF!</definedName>
    <definedName name="_PP14" localSheetId="8" hidden="1">'[34]19.14-15'!#REF!</definedName>
    <definedName name="_PP14" localSheetId="10" hidden="1">'[30]19.14-15'!#REF!</definedName>
    <definedName name="_PP14" localSheetId="11" hidden="1">'[31]19.14-15'!#REF!</definedName>
    <definedName name="_PP14" localSheetId="34" hidden="1">'[34]19.14-15'!#REF!</definedName>
    <definedName name="_PP14" localSheetId="12" hidden="1">'[32]19.14-15'!#REF!</definedName>
    <definedName name="_PP14" localSheetId="17" hidden="1">'[33]19.14-15'!#REF!</definedName>
    <definedName name="_PP14" localSheetId="18" hidden="1">'[30]19.14-15'!#REF!</definedName>
    <definedName name="_PP14" localSheetId="19" hidden="1">'[30]19.14-15'!#REF!</definedName>
    <definedName name="_PP14" localSheetId="20" hidden="1">'[33]19.14-15'!#REF!</definedName>
    <definedName name="_PP14" localSheetId="21" hidden="1">'[30]19.14-15'!#REF!</definedName>
    <definedName name="_PP14" localSheetId="22" hidden="1">'[30]19.14-15'!#REF!</definedName>
    <definedName name="_PP14" hidden="1">'[34]19.14-15'!#REF!</definedName>
    <definedName name="_PP15" localSheetId="2" hidden="1">'[34]19.14-15'!#REF!</definedName>
    <definedName name="_PP15" localSheetId="3" hidden="1">'[34]19.14-15'!#REF!</definedName>
    <definedName name="_PP15" localSheetId="4" hidden="1">'[34]19.14-15'!#REF!</definedName>
    <definedName name="_PP15" localSheetId="5" hidden="1">'[34]19.14-15'!#REF!</definedName>
    <definedName name="_PP15" localSheetId="7" hidden="1">'[34]19.14-15'!#REF!</definedName>
    <definedName name="_PP15" localSheetId="8" hidden="1">'[34]19.14-15'!#REF!</definedName>
    <definedName name="_PP15" localSheetId="10" hidden="1">'[30]19.14-15'!#REF!</definedName>
    <definedName name="_PP15" localSheetId="11" hidden="1">'[31]19.14-15'!#REF!</definedName>
    <definedName name="_PP15" localSheetId="34" hidden="1">'[34]19.14-15'!#REF!</definedName>
    <definedName name="_PP15" localSheetId="12" hidden="1">'[32]19.14-15'!#REF!</definedName>
    <definedName name="_PP15" localSheetId="17" hidden="1">'[33]19.14-15'!#REF!</definedName>
    <definedName name="_PP15" localSheetId="18" hidden="1">'[30]19.14-15'!#REF!</definedName>
    <definedName name="_PP15" localSheetId="19" hidden="1">'[30]19.14-15'!#REF!</definedName>
    <definedName name="_PP15" localSheetId="20" hidden="1">'[33]19.14-15'!#REF!</definedName>
    <definedName name="_PP15" localSheetId="21" hidden="1">'[30]19.14-15'!#REF!</definedName>
    <definedName name="_PP15" localSheetId="22" hidden="1">'[30]19.14-15'!#REF!</definedName>
    <definedName name="_PP15" hidden="1">'[34]19.14-15'!#REF!</definedName>
    <definedName name="_PP16" localSheetId="10" hidden="1">'[30]19.14-15'!$D$34:$D$37</definedName>
    <definedName name="_PP16" localSheetId="11" hidden="1">'[31]19.14-15'!$D$34:$D$37</definedName>
    <definedName name="_PP16" localSheetId="12" hidden="1">'[32]19.14-15'!$D$34:$D$37</definedName>
    <definedName name="_PP16" localSheetId="17" hidden="1">'[33]19.14-15'!$D$34:$D$37</definedName>
    <definedName name="_PP16" localSheetId="18" hidden="1">'[30]19.14-15'!$D$34:$D$37</definedName>
    <definedName name="_PP16" localSheetId="19" hidden="1">'[30]19.14-15'!$D$34:$D$37</definedName>
    <definedName name="_PP16" localSheetId="20" hidden="1">'[33]19.14-15'!$D$34:$D$37</definedName>
    <definedName name="_PP16" localSheetId="21" hidden="1">'[30]19.14-15'!$D$34:$D$37</definedName>
    <definedName name="_PP16" localSheetId="22" hidden="1">'[30]19.14-15'!$D$34:$D$37</definedName>
    <definedName name="_PP16" hidden="1">'[34]19.14-15'!$D$34:$D$37</definedName>
    <definedName name="_PP17" localSheetId="10" hidden="1">'[30]19.14-15'!$D$34:$D$37</definedName>
    <definedName name="_PP17" localSheetId="11" hidden="1">'[31]19.14-15'!$D$34:$D$37</definedName>
    <definedName name="_PP17" localSheetId="12" hidden="1">'[32]19.14-15'!$D$34:$D$37</definedName>
    <definedName name="_PP17" localSheetId="17" hidden="1">'[33]19.14-15'!$D$34:$D$37</definedName>
    <definedName name="_PP17" localSheetId="18" hidden="1">'[30]19.14-15'!$D$34:$D$37</definedName>
    <definedName name="_PP17" localSheetId="19" hidden="1">'[30]19.14-15'!$D$34:$D$37</definedName>
    <definedName name="_PP17" localSheetId="20" hidden="1">'[33]19.14-15'!$D$34:$D$37</definedName>
    <definedName name="_PP17" localSheetId="21" hidden="1">'[30]19.14-15'!$D$34:$D$37</definedName>
    <definedName name="_PP17" localSheetId="22" hidden="1">'[30]19.14-15'!$D$34:$D$37</definedName>
    <definedName name="_PP17" hidden="1">'[34]19.14-15'!$D$34:$D$37</definedName>
    <definedName name="_pp18" localSheetId="10" hidden="1">'[30]19.14-15'!$D$34:$D$37</definedName>
    <definedName name="_pp18" localSheetId="11" hidden="1">'[31]19.14-15'!$D$34:$D$37</definedName>
    <definedName name="_pp18" localSheetId="12" hidden="1">'[32]19.14-15'!$D$34:$D$37</definedName>
    <definedName name="_pp18" localSheetId="17" hidden="1">'[33]19.14-15'!$D$34:$D$37</definedName>
    <definedName name="_pp18" localSheetId="18" hidden="1">'[30]19.14-15'!$D$34:$D$37</definedName>
    <definedName name="_pp18" localSheetId="19" hidden="1">'[30]19.14-15'!$D$34:$D$37</definedName>
    <definedName name="_pp18" localSheetId="20" hidden="1">'[33]19.14-15'!$D$34:$D$37</definedName>
    <definedName name="_pp18" localSheetId="21" hidden="1">'[30]19.14-15'!$D$34:$D$37</definedName>
    <definedName name="_pp18" localSheetId="22" hidden="1">'[30]19.14-15'!$D$34:$D$37</definedName>
    <definedName name="_pp18" hidden="1">'[34]19.14-15'!$D$34:$D$37</definedName>
    <definedName name="_pp19" localSheetId="2" hidden="1">'[34]19.14-15'!#REF!</definedName>
    <definedName name="_pp19" localSheetId="3" hidden="1">'[34]19.14-15'!#REF!</definedName>
    <definedName name="_pp19" localSheetId="4" hidden="1">'[34]19.14-15'!#REF!</definedName>
    <definedName name="_pp19" localSheetId="5" hidden="1">'[34]19.14-15'!#REF!</definedName>
    <definedName name="_pp19" localSheetId="7" hidden="1">'[34]19.14-15'!#REF!</definedName>
    <definedName name="_pp19" localSheetId="8" hidden="1">'[34]19.14-15'!#REF!</definedName>
    <definedName name="_pp19" localSheetId="10" hidden="1">'[30]19.14-15'!#REF!</definedName>
    <definedName name="_pp19" localSheetId="11" hidden="1">'[31]19.14-15'!#REF!</definedName>
    <definedName name="_pp19" localSheetId="34" hidden="1">'[34]19.14-15'!#REF!</definedName>
    <definedName name="_pp19" localSheetId="12" hidden="1">'[32]19.14-15'!#REF!</definedName>
    <definedName name="_pp19" localSheetId="17" hidden="1">'[33]19.14-15'!#REF!</definedName>
    <definedName name="_pp19" localSheetId="18" hidden="1">'[30]19.14-15'!#REF!</definedName>
    <definedName name="_pp19" localSheetId="19" hidden="1">'[30]19.14-15'!#REF!</definedName>
    <definedName name="_pp19" localSheetId="20" hidden="1">'[33]19.14-15'!#REF!</definedName>
    <definedName name="_pp19" localSheetId="21" hidden="1">'[30]19.14-15'!#REF!</definedName>
    <definedName name="_pp19" localSheetId="22" hidden="1">'[30]19.14-15'!#REF!</definedName>
    <definedName name="_pp19" hidden="1">'[34]19.14-15'!#REF!</definedName>
    <definedName name="_PP2" localSheetId="2">'[34]19.22'!#REF!</definedName>
    <definedName name="_PP2" localSheetId="3">'[34]19.22'!#REF!</definedName>
    <definedName name="_PP2" localSheetId="4">'[34]19.22'!#REF!</definedName>
    <definedName name="_PP2" localSheetId="5">'[34]19.22'!#REF!</definedName>
    <definedName name="_PP2" localSheetId="7">'[34]19.22'!#REF!</definedName>
    <definedName name="_PP2" localSheetId="8">'[34]19.22'!#REF!</definedName>
    <definedName name="_PP2" localSheetId="10">'[30]19.22'!#REF!</definedName>
    <definedName name="_PP2" localSheetId="11">'[31]19.22'!#REF!</definedName>
    <definedName name="_PP2" localSheetId="34">'[34]19.22'!#REF!</definedName>
    <definedName name="_PP2" localSheetId="12">'[32]19.22'!#REF!</definedName>
    <definedName name="_PP2" localSheetId="17">'[33]19.22'!#REF!</definedName>
    <definedName name="_PP2" localSheetId="18">'[30]19.22'!#REF!</definedName>
    <definedName name="_PP2" localSheetId="19">'[30]19.22'!#REF!</definedName>
    <definedName name="_PP2" localSheetId="20">'[33]19.22'!#REF!</definedName>
    <definedName name="_PP2" localSheetId="21">'[30]19.22'!#REF!</definedName>
    <definedName name="_PP2" localSheetId="22">'[30]19.22'!#REF!</definedName>
    <definedName name="_PP2">'[34]19.22'!#REF!</definedName>
    <definedName name="_PP20" localSheetId="2" hidden="1">'[34]19.14-15'!#REF!</definedName>
    <definedName name="_PP20" localSheetId="3" hidden="1">'[34]19.14-15'!#REF!</definedName>
    <definedName name="_PP20" localSheetId="4" hidden="1">'[34]19.14-15'!#REF!</definedName>
    <definedName name="_PP20" localSheetId="5" hidden="1">'[34]19.14-15'!#REF!</definedName>
    <definedName name="_PP20" localSheetId="7" hidden="1">'[34]19.14-15'!#REF!</definedName>
    <definedName name="_PP20" localSheetId="8" hidden="1">'[34]19.14-15'!#REF!</definedName>
    <definedName name="_PP20" localSheetId="10" hidden="1">'[30]19.14-15'!#REF!</definedName>
    <definedName name="_PP20" localSheetId="11" hidden="1">'[31]19.14-15'!#REF!</definedName>
    <definedName name="_PP20" localSheetId="34" hidden="1">'[34]19.14-15'!#REF!</definedName>
    <definedName name="_PP20" localSheetId="12" hidden="1">'[32]19.14-15'!#REF!</definedName>
    <definedName name="_PP20" localSheetId="17" hidden="1">'[33]19.14-15'!#REF!</definedName>
    <definedName name="_PP20" localSheetId="18" hidden="1">'[30]19.14-15'!#REF!</definedName>
    <definedName name="_PP20" localSheetId="19" hidden="1">'[30]19.14-15'!#REF!</definedName>
    <definedName name="_PP20" localSheetId="20" hidden="1">'[33]19.14-15'!#REF!</definedName>
    <definedName name="_PP20" localSheetId="21" hidden="1">'[30]19.14-15'!#REF!</definedName>
    <definedName name="_PP20" localSheetId="22" hidden="1">'[30]19.14-15'!#REF!</definedName>
    <definedName name="_PP20" hidden="1">'[34]19.14-15'!#REF!</definedName>
    <definedName name="_PP21" localSheetId="2" hidden="1">'[34]19.14-15'!#REF!</definedName>
    <definedName name="_PP21" localSheetId="3" hidden="1">'[34]19.14-15'!#REF!</definedName>
    <definedName name="_PP21" localSheetId="4" hidden="1">'[34]19.14-15'!#REF!</definedName>
    <definedName name="_PP21" localSheetId="5" hidden="1">'[34]19.14-15'!#REF!</definedName>
    <definedName name="_PP21" localSheetId="7" hidden="1">'[34]19.14-15'!#REF!</definedName>
    <definedName name="_PP21" localSheetId="8" hidden="1">'[34]19.14-15'!#REF!</definedName>
    <definedName name="_PP21" localSheetId="10" hidden="1">'[30]19.14-15'!#REF!</definedName>
    <definedName name="_PP21" localSheetId="11" hidden="1">'[31]19.14-15'!#REF!</definedName>
    <definedName name="_PP21" localSheetId="34" hidden="1">'[34]19.14-15'!#REF!</definedName>
    <definedName name="_PP21" localSheetId="12" hidden="1">'[32]19.14-15'!#REF!</definedName>
    <definedName name="_PP21" localSheetId="17" hidden="1">'[33]19.14-15'!#REF!</definedName>
    <definedName name="_PP21" localSheetId="18" hidden="1">'[30]19.14-15'!#REF!</definedName>
    <definedName name="_PP21" localSheetId="19" hidden="1">'[30]19.14-15'!#REF!</definedName>
    <definedName name="_PP21" localSheetId="20" hidden="1">'[33]19.14-15'!#REF!</definedName>
    <definedName name="_PP21" localSheetId="21" hidden="1">'[30]19.14-15'!#REF!</definedName>
    <definedName name="_PP21" localSheetId="22" hidden="1">'[30]19.14-15'!#REF!</definedName>
    <definedName name="_PP21" hidden="1">'[34]19.14-15'!#REF!</definedName>
    <definedName name="_PP22" localSheetId="10" hidden="1">'[30]19.14-15'!#REF!</definedName>
    <definedName name="_PP22" localSheetId="11" hidden="1">'[31]19.14-15'!#REF!</definedName>
    <definedName name="_PP22" localSheetId="12" hidden="1">'[32]19.14-15'!#REF!</definedName>
    <definedName name="_PP22" localSheetId="17" hidden="1">'[33]19.14-15'!#REF!</definedName>
    <definedName name="_PP22" localSheetId="18" hidden="1">'[30]19.14-15'!#REF!</definedName>
    <definedName name="_PP22" localSheetId="19" hidden="1">'[30]19.14-15'!#REF!</definedName>
    <definedName name="_PP22" localSheetId="20" hidden="1">'[33]19.14-15'!#REF!</definedName>
    <definedName name="_PP22" localSheetId="21" hidden="1">'[30]19.14-15'!#REF!</definedName>
    <definedName name="_PP22" localSheetId="22" hidden="1">'[30]19.14-15'!#REF!</definedName>
    <definedName name="_PP22" hidden="1">'[34]19.14-15'!#REF!</definedName>
    <definedName name="_pp23" localSheetId="10" hidden="1">'[30]19.14-15'!#REF!</definedName>
    <definedName name="_pp23" localSheetId="11" hidden="1">'[31]19.14-15'!#REF!</definedName>
    <definedName name="_pp23" localSheetId="12" hidden="1">'[32]19.14-15'!#REF!</definedName>
    <definedName name="_pp23" localSheetId="17" hidden="1">'[33]19.14-15'!#REF!</definedName>
    <definedName name="_pp23" localSheetId="18" hidden="1">'[30]19.14-15'!#REF!</definedName>
    <definedName name="_pp23" localSheetId="19" hidden="1">'[30]19.14-15'!#REF!</definedName>
    <definedName name="_pp23" localSheetId="20" hidden="1">'[33]19.14-15'!#REF!</definedName>
    <definedName name="_pp23" localSheetId="21" hidden="1">'[30]19.14-15'!#REF!</definedName>
    <definedName name="_pp23" localSheetId="22" hidden="1">'[30]19.14-15'!#REF!</definedName>
    <definedName name="_pp23" hidden="1">'[34]19.14-15'!#REF!</definedName>
    <definedName name="_pp24" localSheetId="10" hidden="1">'[30]19.14-15'!#REF!</definedName>
    <definedName name="_pp24" localSheetId="11" hidden="1">'[31]19.14-15'!#REF!</definedName>
    <definedName name="_pp24" localSheetId="12" hidden="1">'[32]19.14-15'!#REF!</definedName>
    <definedName name="_pp24" localSheetId="17" hidden="1">'[33]19.14-15'!#REF!</definedName>
    <definedName name="_pp24" localSheetId="18" hidden="1">'[30]19.14-15'!#REF!</definedName>
    <definedName name="_pp24" localSheetId="19" hidden="1">'[30]19.14-15'!#REF!</definedName>
    <definedName name="_pp24" localSheetId="20" hidden="1">'[33]19.14-15'!#REF!</definedName>
    <definedName name="_pp24" localSheetId="21" hidden="1">'[30]19.14-15'!#REF!</definedName>
    <definedName name="_pp24" localSheetId="22" hidden="1">'[30]19.14-15'!#REF!</definedName>
    <definedName name="_pp24" hidden="1">'[34]19.14-15'!#REF!</definedName>
    <definedName name="_pp25" localSheetId="10" hidden="1">'[30]19.14-15'!#REF!</definedName>
    <definedName name="_pp25" localSheetId="11" hidden="1">'[31]19.14-15'!#REF!</definedName>
    <definedName name="_pp25" localSheetId="12" hidden="1">'[32]19.14-15'!#REF!</definedName>
    <definedName name="_pp25" localSheetId="17" hidden="1">'[33]19.14-15'!#REF!</definedName>
    <definedName name="_pp25" localSheetId="18" hidden="1">'[30]19.14-15'!#REF!</definedName>
    <definedName name="_pp25" localSheetId="19" hidden="1">'[30]19.14-15'!#REF!</definedName>
    <definedName name="_pp25" localSheetId="20" hidden="1">'[33]19.14-15'!#REF!</definedName>
    <definedName name="_pp25" localSheetId="21" hidden="1">'[30]19.14-15'!#REF!</definedName>
    <definedName name="_pp25" localSheetId="22" hidden="1">'[30]19.14-15'!#REF!</definedName>
    <definedName name="_pp25" hidden="1">'[34]19.14-15'!#REF!</definedName>
    <definedName name="_pp26" localSheetId="10" hidden="1">'[30]19.14-15'!#REF!</definedName>
    <definedName name="_pp26" localSheetId="11" hidden="1">'[31]19.14-15'!#REF!</definedName>
    <definedName name="_pp26" localSheetId="12" hidden="1">'[32]19.14-15'!#REF!</definedName>
    <definedName name="_pp26" localSheetId="17" hidden="1">'[33]19.14-15'!#REF!</definedName>
    <definedName name="_pp26" localSheetId="18" hidden="1">'[30]19.14-15'!#REF!</definedName>
    <definedName name="_pp26" localSheetId="19" hidden="1">'[30]19.14-15'!#REF!</definedName>
    <definedName name="_pp26" localSheetId="20" hidden="1">'[33]19.14-15'!#REF!</definedName>
    <definedName name="_pp26" localSheetId="21" hidden="1">'[30]19.14-15'!#REF!</definedName>
    <definedName name="_pp26" localSheetId="22" hidden="1">'[30]19.14-15'!#REF!</definedName>
    <definedName name="_pp26" hidden="1">'[34]19.14-15'!#REF!</definedName>
    <definedName name="_pp27" localSheetId="10" hidden="1">'[30]19.14-15'!#REF!</definedName>
    <definedName name="_pp27" localSheetId="11" hidden="1">'[31]19.14-15'!#REF!</definedName>
    <definedName name="_pp27" localSheetId="12" hidden="1">'[32]19.14-15'!#REF!</definedName>
    <definedName name="_pp27" localSheetId="17" hidden="1">'[33]19.14-15'!#REF!</definedName>
    <definedName name="_pp27" localSheetId="18" hidden="1">'[30]19.14-15'!#REF!</definedName>
    <definedName name="_pp27" localSheetId="19" hidden="1">'[30]19.14-15'!#REF!</definedName>
    <definedName name="_pp27" localSheetId="20" hidden="1">'[33]19.14-15'!#REF!</definedName>
    <definedName name="_pp27" localSheetId="21" hidden="1">'[30]19.14-15'!#REF!</definedName>
    <definedName name="_pp27" localSheetId="22" hidden="1">'[30]19.14-15'!#REF!</definedName>
    <definedName name="_pp27" hidden="1">'[34]19.14-15'!#REF!</definedName>
    <definedName name="_PP3" localSheetId="10">[35]GANADE1!$B$79</definedName>
    <definedName name="_PP3" localSheetId="11">[36]GANADE1!$B$79</definedName>
    <definedName name="_PP3" localSheetId="12">[37]GANADE1!$B$79</definedName>
    <definedName name="_PP3" localSheetId="17">[38]GANADE1!$B$79</definedName>
    <definedName name="_PP3" localSheetId="18">[35]GANADE1!$B$79</definedName>
    <definedName name="_PP3" localSheetId="19">[35]GANADE1!$B$79</definedName>
    <definedName name="_PP3" localSheetId="20">[38]GANADE1!$B$79</definedName>
    <definedName name="_PP3" localSheetId="21">[35]GANADE1!$B$79</definedName>
    <definedName name="_PP3" localSheetId="22">[35]GANADE1!$B$79</definedName>
    <definedName name="_PP3">[39]GANADE1!$B$79</definedName>
    <definedName name="_PP4" localSheetId="10">'[30]19.11-12'!$B$51</definedName>
    <definedName name="_PP4" localSheetId="11">'[31]19.11-12'!$B$51</definedName>
    <definedName name="_PP4" localSheetId="12">'[32]19.11-12'!$B$51</definedName>
    <definedName name="_PP4" localSheetId="17">'[33]19.11-12'!$B$51</definedName>
    <definedName name="_PP4" localSheetId="18">'[30]19.11-12'!$B$51</definedName>
    <definedName name="_PP4" localSheetId="19">'[30]19.11-12'!$B$51</definedName>
    <definedName name="_PP4" localSheetId="20">'[33]19.11-12'!$B$51</definedName>
    <definedName name="_PP4" localSheetId="21">'[30]19.11-12'!$B$51</definedName>
    <definedName name="_PP4" localSheetId="22">'[30]19.11-12'!$B$51</definedName>
    <definedName name="_PP4">'[34]19.11-12'!$B$51</definedName>
    <definedName name="_PP5" localSheetId="10" hidden="1">'[30]19.14-15'!$B$34:$B$37</definedName>
    <definedName name="_PP5" localSheetId="11" hidden="1">'[31]19.14-15'!$B$34:$B$37</definedName>
    <definedName name="_PP5" localSheetId="12" hidden="1">'[32]19.14-15'!$B$34:$B$37</definedName>
    <definedName name="_PP5" localSheetId="17" hidden="1">'[33]19.14-15'!$B$34:$B$37</definedName>
    <definedName name="_PP5" localSheetId="18" hidden="1">'[30]19.14-15'!$B$34:$B$37</definedName>
    <definedName name="_PP5" localSheetId="19" hidden="1">'[30]19.14-15'!$B$34:$B$37</definedName>
    <definedName name="_PP5" localSheetId="20" hidden="1">'[33]19.14-15'!$B$34:$B$37</definedName>
    <definedName name="_PP5" localSheetId="21" hidden="1">'[30]19.14-15'!$B$34:$B$37</definedName>
    <definedName name="_PP5" localSheetId="22" hidden="1">'[30]19.14-15'!$B$34:$B$37</definedName>
    <definedName name="_PP5" hidden="1">'[34]19.14-15'!$B$34:$B$37</definedName>
    <definedName name="_PP6" localSheetId="10" hidden="1">'[30]19.14-15'!$B$34:$B$37</definedName>
    <definedName name="_PP6" localSheetId="11" hidden="1">'[31]19.14-15'!$B$34:$B$37</definedName>
    <definedName name="_PP6" localSheetId="12" hidden="1">'[32]19.14-15'!$B$34:$B$37</definedName>
    <definedName name="_PP6" localSheetId="17" hidden="1">'[33]19.14-15'!$B$34:$B$37</definedName>
    <definedName name="_PP6" localSheetId="18" hidden="1">'[30]19.14-15'!$B$34:$B$37</definedName>
    <definedName name="_PP6" localSheetId="19" hidden="1">'[30]19.14-15'!$B$34:$B$37</definedName>
    <definedName name="_PP6" localSheetId="20" hidden="1">'[33]19.14-15'!$B$34:$B$37</definedName>
    <definedName name="_PP6" localSheetId="21" hidden="1">'[30]19.14-15'!$B$34:$B$37</definedName>
    <definedName name="_PP6" localSheetId="22" hidden="1">'[30]19.14-15'!$B$34:$B$37</definedName>
    <definedName name="_PP6" hidden="1">'[34]19.14-15'!$B$34:$B$37</definedName>
    <definedName name="_PP7" localSheetId="2" hidden="1">'[34]19.14-15'!#REF!</definedName>
    <definedName name="_PP7" localSheetId="3" hidden="1">'[34]19.14-15'!#REF!</definedName>
    <definedName name="_PP7" localSheetId="4" hidden="1">'[34]19.14-15'!#REF!</definedName>
    <definedName name="_PP7" localSheetId="5" hidden="1">'[34]19.14-15'!#REF!</definedName>
    <definedName name="_PP7" localSheetId="7" hidden="1">'[34]19.14-15'!#REF!</definedName>
    <definedName name="_PP7" localSheetId="8" hidden="1">'[34]19.14-15'!#REF!</definedName>
    <definedName name="_PP7" localSheetId="10" hidden="1">'[30]19.14-15'!#REF!</definedName>
    <definedName name="_PP7" localSheetId="11" hidden="1">'[31]19.14-15'!#REF!</definedName>
    <definedName name="_PP7" localSheetId="34" hidden="1">'[34]19.14-15'!#REF!</definedName>
    <definedName name="_PP7" localSheetId="12" hidden="1">'[32]19.14-15'!#REF!</definedName>
    <definedName name="_PP7" localSheetId="17" hidden="1">'[33]19.14-15'!#REF!</definedName>
    <definedName name="_PP7" localSheetId="18" hidden="1">'[30]19.14-15'!#REF!</definedName>
    <definedName name="_PP7" localSheetId="19" hidden="1">'[30]19.14-15'!#REF!</definedName>
    <definedName name="_PP7" localSheetId="20" hidden="1">'[33]19.14-15'!#REF!</definedName>
    <definedName name="_PP7" localSheetId="21" hidden="1">'[30]19.14-15'!#REF!</definedName>
    <definedName name="_PP7" localSheetId="22" hidden="1">'[30]19.14-15'!#REF!</definedName>
    <definedName name="_PP7" hidden="1">'[34]19.14-15'!#REF!</definedName>
    <definedName name="_PP8" localSheetId="2" hidden="1">'[34]19.14-15'!#REF!</definedName>
    <definedName name="_PP8" localSheetId="3" hidden="1">'[34]19.14-15'!#REF!</definedName>
    <definedName name="_PP8" localSheetId="4" hidden="1">'[34]19.14-15'!#REF!</definedName>
    <definedName name="_PP8" localSheetId="5" hidden="1">'[34]19.14-15'!#REF!</definedName>
    <definedName name="_PP8" localSheetId="7" hidden="1">'[34]19.14-15'!#REF!</definedName>
    <definedName name="_PP8" localSheetId="8" hidden="1">'[34]19.14-15'!#REF!</definedName>
    <definedName name="_PP8" localSheetId="10" hidden="1">'[30]19.14-15'!#REF!</definedName>
    <definedName name="_PP8" localSheetId="11" hidden="1">'[31]19.14-15'!#REF!</definedName>
    <definedName name="_PP8" localSheetId="34" hidden="1">'[34]19.14-15'!#REF!</definedName>
    <definedName name="_PP8" localSheetId="12" hidden="1">'[32]19.14-15'!#REF!</definedName>
    <definedName name="_PP8" localSheetId="17" hidden="1">'[33]19.14-15'!#REF!</definedName>
    <definedName name="_PP8" localSheetId="18" hidden="1">'[30]19.14-15'!#REF!</definedName>
    <definedName name="_PP8" localSheetId="19" hidden="1">'[30]19.14-15'!#REF!</definedName>
    <definedName name="_PP8" localSheetId="20" hidden="1">'[33]19.14-15'!#REF!</definedName>
    <definedName name="_PP8" localSheetId="21" hidden="1">'[30]19.14-15'!#REF!</definedName>
    <definedName name="_PP8" localSheetId="22" hidden="1">'[30]19.14-15'!#REF!</definedName>
    <definedName name="_PP8" hidden="1">'[34]19.14-15'!#REF!</definedName>
    <definedName name="_PP9" localSheetId="2" hidden="1">'[34]19.14-15'!#REF!</definedName>
    <definedName name="_PP9" localSheetId="3" hidden="1">'[34]19.14-15'!#REF!</definedName>
    <definedName name="_PP9" localSheetId="4" hidden="1">'[34]19.14-15'!#REF!</definedName>
    <definedName name="_PP9" localSheetId="5" hidden="1">'[34]19.14-15'!#REF!</definedName>
    <definedName name="_PP9" localSheetId="7" hidden="1">'[34]19.14-15'!#REF!</definedName>
    <definedName name="_PP9" localSheetId="8" hidden="1">'[34]19.14-15'!#REF!</definedName>
    <definedName name="_PP9" localSheetId="10" hidden="1">'[30]19.14-15'!#REF!</definedName>
    <definedName name="_PP9" localSheetId="11" hidden="1">'[31]19.14-15'!#REF!</definedName>
    <definedName name="_PP9" localSheetId="34" hidden="1">'[34]19.14-15'!#REF!</definedName>
    <definedName name="_PP9" localSheetId="12" hidden="1">'[32]19.14-15'!#REF!</definedName>
    <definedName name="_PP9" localSheetId="17" hidden="1">'[33]19.14-15'!#REF!</definedName>
    <definedName name="_PP9" localSheetId="18" hidden="1">'[30]19.14-15'!#REF!</definedName>
    <definedName name="_PP9" localSheetId="19" hidden="1">'[30]19.14-15'!#REF!</definedName>
    <definedName name="_PP9" localSheetId="20" hidden="1">'[33]19.14-15'!#REF!</definedName>
    <definedName name="_PP9" localSheetId="21" hidden="1">'[30]19.14-15'!#REF!</definedName>
    <definedName name="_PP9" localSheetId="22" hidden="1">'[30]19.14-15'!#REF!</definedName>
    <definedName name="_PP9" hidden="1">'[34]19.14-15'!#REF!</definedName>
    <definedName name="_SUP1">#N/A</definedName>
    <definedName name="_SUP2">#N/A</definedName>
    <definedName name="_SUP3">#N/A</definedName>
    <definedName name="a" localSheetId="2">'[40]3.1'!#REF!</definedName>
    <definedName name="a" localSheetId="3">'[40]3.1'!#REF!</definedName>
    <definedName name="a" localSheetId="4">'[40]3.1'!#REF!</definedName>
    <definedName name="a" localSheetId="5">'[40]3.1'!#REF!</definedName>
    <definedName name="a" localSheetId="7">'[40]3.1'!#REF!</definedName>
    <definedName name="a" localSheetId="8">'[40]3.1'!#REF!</definedName>
    <definedName name="a" localSheetId="10">'[40]3.1'!#REF!</definedName>
    <definedName name="a" localSheetId="34">'[40]3.1'!#REF!</definedName>
    <definedName name="a" localSheetId="12">'[40]3.1'!#REF!</definedName>
    <definedName name="a" localSheetId="17">'[40]3.1'!#REF!</definedName>
    <definedName name="a" localSheetId="18">'[40]3.1'!#REF!</definedName>
    <definedName name="a" localSheetId="19">'[40]3.1'!#REF!</definedName>
    <definedName name="a" localSheetId="20">'[40]3.1'!#REF!</definedName>
    <definedName name="a" localSheetId="21">'[40]3.1'!#REF!</definedName>
    <definedName name="a" localSheetId="22">'[40]3.1'!#REF!</definedName>
    <definedName name="a">'[40]3.1'!#REF!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8">#REF!</definedName>
    <definedName name="A_impresión_IM" localSheetId="10">#REF!</definedName>
    <definedName name="A_impresión_IM" localSheetId="11">#REF!</definedName>
    <definedName name="A_impresión_IM" localSheetId="34">#REF!</definedName>
    <definedName name="A_impresión_IM" localSheetId="12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11">'[1]19.11-12'!$B$53</definedName>
    <definedName name="alk" localSheetId="12">'[2]19.11-12'!$B$53</definedName>
    <definedName name="alk">'[3]19.11-12'!$B$53</definedName>
    <definedName name="AÑOSEÑA">#N/A</definedName>
    <definedName name="_xlnm.Print_Area" localSheetId="0">'9.1.1'!$A$1:$N$73</definedName>
    <definedName name="_xlnm.Print_Area" localSheetId="1">'9.1.1.1'!$A$1:$N$43</definedName>
    <definedName name="_xlnm.Print_Area" localSheetId="2">'9.1.1.2'!$A$1:$G$42</definedName>
    <definedName name="_xlnm.Print_Area" localSheetId="3">'9.1.1.3'!$A$1:$G$43</definedName>
    <definedName name="_xlnm.Print_Area" localSheetId="4">'9.1.1.4'!$A$1:$G$44</definedName>
    <definedName name="_xlnm.Print_Area" localSheetId="5">'9.1.1.5'!$A$1:$F$43</definedName>
    <definedName name="_xlnm.Print_Area" localSheetId="6">'9.1.1.6'!$A$1:$E$43</definedName>
    <definedName name="_xlnm.Print_Area" localSheetId="7">'9.1.1.7'!$A$1:$I$44</definedName>
    <definedName name="_xlnm.Print_Area" localSheetId="8">'9.1.1.8'!$A$1:$D$43</definedName>
    <definedName name="_xlnm.Print_Area" localSheetId="9">'9.1.1.9'!$A$1:$C$43</definedName>
    <definedName name="_xlnm.Print_Area" localSheetId="10">'9.1.2'!$A$1:$I$76</definedName>
    <definedName name="_xlnm.Print_Area" localSheetId="11">'9.1.3'!$A$1:$R$56</definedName>
    <definedName name="_xlnm.Print_Area" localSheetId="29">'9.10.1'!$A$1:$N$91</definedName>
    <definedName name="_xlnm.Print_Area" localSheetId="30">'9.11.1'!$A$1:$D$80</definedName>
    <definedName name="_xlnm.Print_Area" localSheetId="31">'9.11.2'!$A$1:$D$51</definedName>
    <definedName name="_xlnm.Print_Area" localSheetId="32">'9.11.3'!$A$1:$K$86</definedName>
    <definedName name="_xlnm.Print_Area" localSheetId="33">'9.11.4'!$A$1:$H$89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'9.2.1'!$A$1:$H$99</definedName>
    <definedName name="_xlnm.Print_Area" localSheetId="13">'9.2.2'!$A$1:$F$76</definedName>
    <definedName name="_xlnm.Print_Area" localSheetId="14">'9.2.3'!$A$1:$E$74</definedName>
    <definedName name="_xlnm.Print_Area" localSheetId="15">'9.2.4'!$A$1:$I$83</definedName>
    <definedName name="_xlnm.Print_Area" localSheetId="16">'9.2.5'!$A$1:$H$59</definedName>
    <definedName name="_xlnm.Print_Area" localSheetId="17">'9.2.6'!$A$1:$L$32</definedName>
    <definedName name="_xlnm.Print_Area" localSheetId="18">'9.2.7'!$A$1:$I$48</definedName>
    <definedName name="_xlnm.Print_Area" localSheetId="19">'9.3.1'!$A$1:$I$74</definedName>
    <definedName name="_xlnm.Print_Area" localSheetId="20">'9.4.1'!$A$1:$K$38</definedName>
    <definedName name="_xlnm.Print_Area" localSheetId="21">'9.4.2'!$A$1:$K$48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'9.7.1'!$A$1:$G$78</definedName>
    <definedName name="_xlnm.Print_Area" localSheetId="27">'9.8.1'!$A$1:$F$76</definedName>
    <definedName name="_xlnm.Print_Area" localSheetId="28">'9.9.1'!$A$1:$H$78</definedName>
    <definedName name="balan.xls" localSheetId="10" hidden="1">'[41]7.24'!$D$6:$D$27</definedName>
    <definedName name="balan.xls" localSheetId="11" hidden="1">'[42]7.24'!$D$6:$D$27</definedName>
    <definedName name="balan.xls" localSheetId="12" hidden="1">'[43]7.24'!$D$6:$D$27</definedName>
    <definedName name="balan.xls" localSheetId="17" hidden="1">'[44]7.24'!$D$6:$D$27</definedName>
    <definedName name="balan.xls" localSheetId="18" hidden="1">'[41]7.24'!$D$6:$D$27</definedName>
    <definedName name="balan.xls" localSheetId="19" hidden="1">'[41]7.24'!$D$6:$D$27</definedName>
    <definedName name="balan.xls" localSheetId="20" hidden="1">'[44]7.24'!$D$6:$D$27</definedName>
    <definedName name="balan.xls" localSheetId="21" hidden="1">'[41]7.24'!$D$6:$D$27</definedName>
    <definedName name="balan.xls" localSheetId="22" hidden="1">'[41]7.24'!$D$6:$D$27</definedName>
    <definedName name="balan.xls" hidden="1">'[45]7.24'!$D$6:$D$27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2">#REF!</definedName>
    <definedName name="GUION" localSheetId="3">#REF!</definedName>
    <definedName name="GUION" localSheetId="4">#REF!</definedName>
    <definedName name="GUION" localSheetId="5">#REF!</definedName>
    <definedName name="GUION" localSheetId="7">#REF!</definedName>
    <definedName name="GUION" localSheetId="8">#REF!</definedName>
    <definedName name="GUION" localSheetId="10">#REF!</definedName>
    <definedName name="GUION" localSheetId="11">#REF!</definedName>
    <definedName name="GUION" localSheetId="34">#REF!</definedName>
    <definedName name="GUION" localSheetId="12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hgvnhgj" localSheetId="2">'[40]3.1'!#REF!</definedName>
    <definedName name="hgvnhgj" localSheetId="3">'[40]3.1'!#REF!</definedName>
    <definedName name="hgvnhgj" localSheetId="4">'[40]3.1'!#REF!</definedName>
    <definedName name="hgvnhgj" localSheetId="5">'[40]3.1'!#REF!</definedName>
    <definedName name="hgvnhgj" localSheetId="7">'[40]3.1'!#REF!</definedName>
    <definedName name="hgvnhgj" localSheetId="8">'[40]3.1'!#REF!</definedName>
    <definedName name="hgvnhgj" localSheetId="10">'[40]3.1'!#REF!</definedName>
    <definedName name="hgvnhgj" localSheetId="34">'[40]3.1'!#REF!</definedName>
    <definedName name="hgvnhgj" localSheetId="12">'[40]3.1'!#REF!</definedName>
    <definedName name="hgvnhgj" localSheetId="17">'[40]3.1'!#REF!</definedName>
    <definedName name="hgvnhgj" localSheetId="18">'[40]3.1'!#REF!</definedName>
    <definedName name="hgvnhgj" localSheetId="19">'[40]3.1'!#REF!</definedName>
    <definedName name="hgvnhgj" localSheetId="20">'[40]3.1'!#REF!</definedName>
    <definedName name="hgvnhgj" localSheetId="21">'[40]3.1'!#REF!</definedName>
    <definedName name="hgvnhgj" localSheetId="22">'[40]3.1'!#REF!</definedName>
    <definedName name="hgvnhgj">'[40]3.1'!#REF!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29">'9.10.1'!$A$3:$K$88</definedName>
    <definedName name="Imprimir_área_IM" localSheetId="34">#REF!</definedName>
    <definedName name="Imprimir_área_IM" localSheetId="12">#REF!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8">#REF!</definedName>
    <definedName name="Imprimir_área_IM" localSheetId="19">'9.3.1'!$A$20:$H$51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>#REF!</definedName>
    <definedName name="kk" localSheetId="2" hidden="1">'[29]19.14-15'!#REF!</definedName>
    <definedName name="kk" localSheetId="3" hidden="1">'[29]19.14-15'!#REF!</definedName>
    <definedName name="kk" localSheetId="4" hidden="1">'[29]19.14-15'!#REF!</definedName>
    <definedName name="kk" localSheetId="5" hidden="1">'[29]19.14-15'!#REF!</definedName>
    <definedName name="kk" localSheetId="7" hidden="1">'[29]19.14-15'!#REF!</definedName>
    <definedName name="kk" localSheetId="8" hidden="1">'[29]19.14-15'!#REF!</definedName>
    <definedName name="kk" localSheetId="34" hidden="1">'[29]19.14-15'!#REF!</definedName>
    <definedName name="kk" localSheetId="12" hidden="1">'[29]19.14-15'!#REF!</definedName>
    <definedName name="kk" localSheetId="17" hidden="1">'[29]19.14-15'!#REF!</definedName>
    <definedName name="kk" localSheetId="20" hidden="1">'[29]19.14-15'!#REF!</definedName>
    <definedName name="kk" hidden="1">'[29]19.14-15'!#REF!</definedName>
    <definedName name="kkjkj" localSheetId="2">#REF!</definedName>
    <definedName name="kkjkj" localSheetId="3">#REF!</definedName>
    <definedName name="kkjkj" localSheetId="4">#REF!</definedName>
    <definedName name="kkjkj" localSheetId="5">#REF!</definedName>
    <definedName name="kkjkj" localSheetId="7">#REF!</definedName>
    <definedName name="kkjkj" localSheetId="8">#REF!</definedName>
    <definedName name="kkjkj" localSheetId="10">#REF!</definedName>
    <definedName name="kkjkj" localSheetId="34">#REF!</definedName>
    <definedName name="kkjkj" localSheetId="12">#REF!</definedName>
    <definedName name="kkjkj" localSheetId="17">#REF!</definedName>
    <definedName name="kkjkj" localSheetId="18">#REF!</definedName>
    <definedName name="kkjkj" localSheetId="19">#REF!</definedName>
    <definedName name="kkjkj" localSheetId="20">#REF!</definedName>
    <definedName name="kkjkj" localSheetId="21">#REF!</definedName>
    <definedName name="kkjkj" localSheetId="22">#REF!</definedName>
    <definedName name="kkjkj">#REF!</definedName>
    <definedName name="l" localSheetId="2">'[40]3.1'!#REF!</definedName>
    <definedName name="l" localSheetId="3">'[40]3.1'!#REF!</definedName>
    <definedName name="l" localSheetId="4">'[40]3.1'!#REF!</definedName>
    <definedName name="l" localSheetId="5">'[40]3.1'!#REF!</definedName>
    <definedName name="l" localSheetId="7">'[40]3.1'!#REF!</definedName>
    <definedName name="l" localSheetId="8">'[40]3.1'!#REF!</definedName>
    <definedName name="l" localSheetId="10">'[40]3.1'!#REF!</definedName>
    <definedName name="l" localSheetId="34">'[40]3.1'!#REF!</definedName>
    <definedName name="l" localSheetId="12">'[40]3.1'!#REF!</definedName>
    <definedName name="l" localSheetId="17">'[40]3.1'!#REF!</definedName>
    <definedName name="l" localSheetId="18">'[40]3.1'!#REF!</definedName>
    <definedName name="l" localSheetId="19">'[40]3.1'!#REF!</definedName>
    <definedName name="l" localSheetId="20">'[40]3.1'!#REF!</definedName>
    <definedName name="l" localSheetId="21">'[40]3.1'!#REF!</definedName>
    <definedName name="l" localSheetId="22">'[40]3.1'!#REF!</definedName>
    <definedName name="l">'[40]3.1'!#REF!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0">[35]GANADE1!$B$79</definedName>
    <definedName name="PEP" localSheetId="11">[36]GANADE1!$B$79</definedName>
    <definedName name="PEP" localSheetId="12">[37]GANADE1!$B$79</definedName>
    <definedName name="PEP" localSheetId="17">[38]GANADE1!$B$79</definedName>
    <definedName name="PEP" localSheetId="18">[35]GANADE1!$B$79</definedName>
    <definedName name="PEP" localSheetId="19">[35]GANADE1!$B$79</definedName>
    <definedName name="PEP" localSheetId="20">[38]GANADE1!$B$79</definedName>
    <definedName name="PEP" localSheetId="21">[35]GANADE1!$B$79</definedName>
    <definedName name="PEP" localSheetId="22">[35]GANADE1!$B$79</definedName>
    <definedName name="PEP">[39]GANADE1!$B$79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2">#REF!</definedName>
    <definedName name="RUTINA" localSheetId="3">#REF!</definedName>
    <definedName name="RUTINA" localSheetId="4">#REF!</definedName>
    <definedName name="RUTINA" localSheetId="5">#REF!</definedName>
    <definedName name="RUTINA" localSheetId="7">#REF!</definedName>
    <definedName name="RUTINA" localSheetId="8">#REF!</definedName>
    <definedName name="RUTINA" localSheetId="10">#REF!</definedName>
    <definedName name="RUTINA" localSheetId="11">#REF!</definedName>
    <definedName name="RUTINA" localSheetId="34">#REF!</definedName>
    <definedName name="RUTINA" localSheetId="12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46" l="1"/>
  <c r="D19" i="46"/>
  <c r="E19" i="46"/>
  <c r="F19" i="46"/>
  <c r="G19" i="46"/>
  <c r="H19" i="46"/>
  <c r="I19" i="46"/>
  <c r="J19" i="46"/>
  <c r="K19" i="46"/>
  <c r="B19" i="46"/>
  <c r="D8" i="95"/>
</calcChain>
</file>

<file path=xl/sharedStrings.xml><?xml version="1.0" encoding="utf-8"?>
<sst xmlns="http://schemas.openxmlformats.org/spreadsheetml/2006/main" count="1703" uniqueCount="550">
  <si>
    <t>Años</t>
  </si>
  <si>
    <t>Cereales</t>
  </si>
  <si>
    <t>Hortalizas</t>
  </si>
  <si>
    <t>Plantones</t>
  </si>
  <si>
    <t>Total</t>
  </si>
  <si>
    <t>de cal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</si>
  <si>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</si>
  <si>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</si>
  <si>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</si>
  <si>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</si>
  <si>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</si>
  <si>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</si>
  <si>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</si>
  <si>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</si>
  <si>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</si>
  <si>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</si>
  <si>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</si>
  <si>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</si>
  <si>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</si>
  <si>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</si>
  <si>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</si>
  <si>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</si>
  <si>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</si>
  <si>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</si>
  <si>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</si>
  <si>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</si>
  <si>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</si>
  <si>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</si>
  <si>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</si>
  <si>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</si>
  <si>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</si>
  <si>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</si>
  <si>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</si>
  <si>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</si>
  <si>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</si>
  <si>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</si>
  <si>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</si>
  <si>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</si>
  <si>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8-15-15</t>
  </si>
  <si>
    <t>8-24-8</t>
  </si>
  <si>
    <t>9-18-27</t>
  </si>
  <si>
    <t>12-24-8</t>
  </si>
  <si>
    <t>15-15-15</t>
  </si>
  <si>
    <t>Enmiendas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</si>
  <si>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</si>
  <si>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</si>
  <si>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</si>
  <si>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</si>
  <si>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</si>
  <si>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</si>
  <si>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</si>
  <si>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</si>
  <si>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</si>
  <si>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</si>
  <si>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</si>
  <si>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</si>
  <si>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</si>
  <si>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</si>
  <si>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</si>
  <si>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</si>
  <si>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</si>
  <si>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</si>
  <si>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</si>
  <si>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</si>
  <si>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</si>
  <si>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</si>
  <si>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</si>
  <si>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</si>
  <si>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</si>
  <si>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</si>
  <si>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</si>
  <si>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</si>
  <si>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</si>
  <si>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</si>
  <si>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</si>
  <si>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</si>
  <si>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</si>
  <si>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</si>
  <si>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</si>
  <si>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</si>
  <si>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</si>
  <si>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</si>
  <si>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</si>
  <si>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</si>
  <si>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</si>
  <si>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</si>
  <si>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</si>
  <si>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</si>
  <si>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</si>
  <si>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</si>
  <si>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</si>
  <si>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</si>
  <si>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</si>
  <si>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</si>
  <si>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</si>
  <si>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</si>
  <si>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</si>
  <si>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</si>
  <si>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</si>
  <si>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</si>
  <si>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</si>
  <si>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</si>
  <si>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</si>
  <si>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</si>
  <si>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</si>
  <si>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</si>
  <si>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</si>
  <si>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</si>
  <si>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</si>
  <si>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</si>
  <si>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</si>
  <si>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</si>
  <si>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</si>
  <si>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</si>
  <si>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</si>
  <si>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</si>
  <si>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</si>
  <si>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</si>
  <si>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</si>
  <si>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</si>
  <si>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</si>
  <si>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</si>
  <si>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</si>
  <si>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</si>
  <si>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</si>
  <si>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</si>
  <si>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</si>
  <si>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</si>
  <si>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</si>
  <si>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</si>
  <si>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</si>
  <si>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</si>
  <si>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</si>
  <si>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</si>
  <si>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</si>
  <si>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</si>
  <si>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</si>
  <si>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</si>
  <si>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</si>
  <si>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</si>
  <si>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</si>
  <si>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</si>
  <si>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</si>
  <si>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</si>
  <si>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</si>
  <si>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</si>
  <si>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</si>
  <si>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</si>
  <si>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</si>
  <si>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</si>
  <si>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</si>
  <si>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Abonos Simples</t>
  </si>
  <si>
    <t>Materiales y</t>
  </si>
  <si>
    <t>pequeñas</t>
  </si>
  <si>
    <t>Mantenimiento y reparaciones</t>
  </si>
  <si>
    <t>–</t>
  </si>
  <si>
    <t>Consumo de N</t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</si>
  <si>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</si>
  <si>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</si>
  <si>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</si>
  <si>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</si>
  <si>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</si>
  <si>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</si>
  <si>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</si>
  <si>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</si>
  <si>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</si>
  <si>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</si>
  <si>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</si>
  <si>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</si>
  <si>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</si>
  <si>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</si>
  <si>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</si>
  <si>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</si>
  <si>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</si>
  <si>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</si>
  <si>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</si>
  <si>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</si>
  <si>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</si>
  <si>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</si>
  <si>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</si>
  <si>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t>miles de toneladas</t>
  </si>
  <si>
    <t>(toneladas)</t>
  </si>
  <si>
    <t>CEREALES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</si>
  <si>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</si>
  <si>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</si>
  <si>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</si>
  <si>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</si>
  <si>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</si>
  <si>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</si>
  <si>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</si>
  <si>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</si>
  <si>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</si>
  <si>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</si>
  <si>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</si>
  <si>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planes de seguimiento de cada variedad</t>
  </si>
  <si>
    <t>Carne</t>
  </si>
  <si>
    <t>Leche</t>
  </si>
  <si>
    <t>Huevos</t>
  </si>
  <si>
    <t>Nematicidas</t>
  </si>
  <si>
    <t xml:space="preserve">  2007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</si>
  <si>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</si>
  <si>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</si>
  <si>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</si>
  <si>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</si>
  <si>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</si>
  <si>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</si>
  <si>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</si>
  <si>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</si>
  <si>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</si>
  <si>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</si>
  <si>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</si>
  <si>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</si>
  <si>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</si>
  <si>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</si>
  <si>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</si>
  <si>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</si>
  <si>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</si>
  <si>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</si>
  <si>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</si>
  <si>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</si>
  <si>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</si>
  <si>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</si>
  <si>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</si>
  <si>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</si>
  <si>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</si>
  <si>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</si>
  <si>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</si>
  <si>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</si>
  <si>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</si>
  <si>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</si>
  <si>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</si>
  <si>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</si>
  <si>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</si>
  <si>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</si>
  <si>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</si>
  <si>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</si>
  <si>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</si>
  <si>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</si>
  <si>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</si>
  <si>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</si>
  <si>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>Valores corrientes a precios básicos (millones de Euros)</t>
  </si>
  <si>
    <t>incluidas en el Registro de variedades comerciales  (hectáreas)</t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</si>
  <si>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</si>
  <si>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</si>
  <si>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</si>
  <si>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</si>
  <si>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</si>
  <si>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</si>
  <si>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</si>
  <si>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</si>
  <si>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</si>
  <si>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</si>
  <si>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</si>
  <si>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complementando una antigua orden ministerial del año 1987. </t>
  </si>
  <si>
    <t>FESTUCA ALTA (Festuca Arundinacea)</t>
  </si>
  <si>
    <t>FESTUCA ROJA (Festuca Rubra I.)</t>
  </si>
  <si>
    <t>POA PRATENSE (Poa pratensis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</si>
  <si>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</si>
  <si>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</si>
  <si>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</si>
  <si>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</si>
  <si>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</si>
  <si>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</si>
  <si>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</si>
  <si>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</si>
  <si>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</si>
  <si>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</si>
  <si>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</si>
  <si>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</si>
  <si>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</si>
  <si>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</si>
  <si>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VEZA COMÚN</t>
  </si>
  <si>
    <t>VEZA VELLOSA</t>
  </si>
  <si>
    <t>ALFALFA</t>
  </si>
  <si>
    <t>ESPARCETA</t>
  </si>
  <si>
    <t>YEROS</t>
  </si>
  <si>
    <t>COLZA</t>
  </si>
  <si>
    <t>ALGODÓN</t>
  </si>
  <si>
    <t>Plataneras y subtropicales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</si>
  <si>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</si>
  <si>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</si>
  <si>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</si>
  <si>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</si>
  <si>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</si>
  <si>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</si>
  <si>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</si>
  <si>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</si>
  <si>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</si>
  <si>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</si>
  <si>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</si>
  <si>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</si>
  <si>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</si>
  <si>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</si>
  <si>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</si>
  <si>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</si>
  <si>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</si>
  <si>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</si>
  <si>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</si>
  <si>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</si>
  <si>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</si>
  <si>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</si>
  <si>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</si>
  <si>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</si>
  <si>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</si>
  <si>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</si>
  <si>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</si>
  <si>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</si>
  <si>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</si>
  <si>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</si>
  <si>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</si>
  <si>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</si>
  <si>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</si>
  <si>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</si>
  <si>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</si>
  <si>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</si>
  <si>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</si>
  <si>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</si>
  <si>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</si>
  <si>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</si>
  <si>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</si>
  <si>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</si>
  <si>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</si>
  <si>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</si>
  <si>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</si>
  <si>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 xml:space="preserve">  2011</t>
  </si>
  <si>
    <t xml:space="preserve"> </t>
  </si>
  <si>
    <t>2011/2012</t>
  </si>
  <si>
    <t>AVENA STRIGOSA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</si>
  <si>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</si>
  <si>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</si>
  <si>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</si>
  <si>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</si>
  <si>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</si>
  <si>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</si>
  <si>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</si>
  <si>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</si>
  <si>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</si>
  <si>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</si>
  <si>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</si>
  <si>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</si>
  <si>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</si>
  <si>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</si>
  <si>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</si>
  <si>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</si>
  <si>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</si>
  <si>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</si>
  <si>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actualizando y complementando una antigua orden ministerial del año 1987. </t>
  </si>
  <si>
    <t>2013/2014</t>
  </si>
  <si>
    <t>CATALUÑA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</si>
  <si>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</si>
  <si>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</si>
  <si>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</si>
  <si>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</si>
  <si>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</si>
  <si>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</si>
  <si>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</si>
  <si>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</si>
  <si>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</si>
  <si>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</si>
  <si>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</si>
  <si>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</si>
  <si>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</si>
  <si>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</si>
  <si>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</si>
  <si>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 xml:space="preserve">  2016</t>
  </si>
  <si>
    <t>2016/2017</t>
  </si>
  <si>
    <t>CANTABRIA</t>
  </si>
  <si>
    <t>Tractores de cadenas y otros</t>
  </si>
  <si>
    <t xml:space="preserve">  2017</t>
  </si>
  <si>
    <t xml:space="preserve"> Fuente: Servicio de Estadìsticas Agrarias.</t>
  </si>
  <si>
    <t>(1) Revisión de cifras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</si>
  <si>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</si>
  <si>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</si>
  <si>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</si>
  <si>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</si>
  <si>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</si>
  <si>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</si>
  <si>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</si>
  <si>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</si>
  <si>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</si>
  <si>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</si>
  <si>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</si>
  <si>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</si>
  <si>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</si>
  <si>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</si>
  <si>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</si>
  <si>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</si>
  <si>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</si>
  <si>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9.11.4. SUPERFICIE DE AGRICULTURA ECOLÓGICA: Análisis provincial según tipo de cultivo o aprovechamientos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</si>
  <si>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</si>
  <si>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</si>
  <si>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</si>
  <si>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</si>
  <si>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</si>
  <si>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>9.8.1. AMORTIZACIONES: Serie histórica del importe de las amortizaciones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</si>
  <si>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</si>
  <si>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</si>
  <si>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</si>
  <si>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</si>
  <si>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</si>
  <si>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</si>
  <si>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</si>
  <si>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</si>
  <si>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</si>
  <si>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</si>
  <si>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</si>
  <si>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</si>
  <si>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</si>
  <si>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</si>
  <si>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</si>
  <si>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</si>
  <si>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</si>
  <si>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CASTILLA-LA MANCHA</t>
  </si>
  <si>
    <t>ANDALUCÍA</t>
  </si>
  <si>
    <t>FESTUCA ALTA</t>
  </si>
  <si>
    <t>GUISANTE</t>
  </si>
  <si>
    <t>NABO</t>
  </si>
  <si>
    <t>MEZCLA FORRAJERAS</t>
  </si>
  <si>
    <t>CÁRTAMO</t>
  </si>
  <si>
    <t>(Nota: a partir de 2014 los materiales y pequeñas herramientas se contabilizan dentro del consumo intermedio "Otros bienes y servicios" del las CEA)</t>
  </si>
  <si>
    <t xml:space="preserve">  Cuenca (1)</t>
  </si>
  <si>
    <t>9.9.1. MANTENIMIENTO DE EDIFICIOS: Serie histórica del importe</t>
  </si>
  <si>
    <t>2018/2019</t>
  </si>
  <si>
    <t>ASTURIAS (PRINCIPADO DE)</t>
  </si>
  <si>
    <t>CANARIAS</t>
  </si>
  <si>
    <t xml:space="preserve">GIRASOL </t>
  </si>
  <si>
    <t>GIRASOL HÍBRIDO (Helianthus annuus L.)</t>
  </si>
  <si>
    <t>GIRASOL POBLACIÓN (Helianthus annuus L.)</t>
  </si>
  <si>
    <t>GIRASOL (PARENTALES) (Helianthus annuus L.)</t>
  </si>
  <si>
    <t>18/19</t>
  </si>
  <si>
    <t>Fuente: Subdirección General de la Calidad Alimentaria y de Laboratorios Agroalimentarios</t>
  </si>
  <si>
    <t xml:space="preserve">9.1.1.7. Análisis autonómico de la certificación de semillas: </t>
  </si>
  <si>
    <t>2019/2020</t>
  </si>
  <si>
    <t>9.1.1. CERTIFICACIÓN DE SEMILLAS: Serie histórica de certificación de semillas según especies y clases (Quintales métricos)</t>
  </si>
  <si>
    <t xml:space="preserve">9.1.1.4. Análisis autonómico de la certificación de semillas: </t>
  </si>
  <si>
    <t xml:space="preserve">9.1.1.6. Análisis autonómico de la certificación de semillas: </t>
  </si>
  <si>
    <t xml:space="preserve">9.1.1.8. Análisis autonómico de la certificación de semillas: </t>
  </si>
  <si>
    <t xml:space="preserve">9.1.1.9. Análisis autonómico de la certificación de semillas: </t>
  </si>
  <si>
    <t xml:space="preserve"> (Metodología SEC-95 hasta 2013 y SEC-2010 de 2014 en adelante)</t>
  </si>
  <si>
    <t>JUDÍA</t>
  </si>
  <si>
    <t>Nitrato de cal</t>
  </si>
  <si>
    <t>Nitrato de Chile</t>
  </si>
  <si>
    <t>Nitratos amónico-cálcicos y Nitrato amónico</t>
  </si>
  <si>
    <t>Sulfato amónico y Nitrosulfato amónico</t>
  </si>
  <si>
    <t xml:space="preserve">  2019</t>
  </si>
  <si>
    <t xml:space="preserve">  2020</t>
  </si>
  <si>
    <t>(Cloruro potásico y Sulfato potásico)</t>
  </si>
  <si>
    <t>810</t>
  </si>
  <si>
    <t xml:space="preserve">recientemente, mediante el Real Decreto 448/2020, de 10 de marzo, sobre caracterización y registro de la maquinaria agrícola., actualizando y </t>
  </si>
  <si>
    <t xml:space="preserve">recientemente, mediante el Real Decreto 448/2020, de 10 de marzo, sobre caracterización y registro de la maquinaria agrícola, </t>
  </si>
  <si>
    <t xml:space="preserve">recientemente, mediante el Real Decreto 448/2020, de 10 de marzo, sobre caracterización y registro de la maquinaria agrícola, actualizando y </t>
  </si>
  <si>
    <t>2020/2021</t>
  </si>
  <si>
    <t>PASTO SUDÁN HÍBRIDO</t>
  </si>
  <si>
    <t>SORGO(1)</t>
  </si>
  <si>
    <t xml:space="preserve">ARAGÓN_x000D_
</t>
  </si>
  <si>
    <t xml:space="preserve">BALEARES_x000D_
</t>
  </si>
  <si>
    <t>CASTILLA Y LEÓN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</si>
  <si>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</si>
  <si>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</si>
  <si>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</si>
  <si>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</si>
  <si>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</si>
  <si>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</si>
  <si>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Total general</t>
  </si>
  <si>
    <t>DACTILO</t>
  </si>
  <si>
    <t>RAY-GRASS HÍBRIDO</t>
  </si>
  <si>
    <t>RAY-GRASS INGLÉS</t>
  </si>
  <si>
    <t>RAY-GRASS ITALIANO</t>
  </si>
  <si>
    <t>GIRASOL - PARENTAL</t>
  </si>
  <si>
    <t>GIRASOL - HIBRIDO</t>
  </si>
  <si>
    <t>GIRASOL - POBLACIÓN</t>
  </si>
  <si>
    <t>9.1.1.5. Análisis autonómico de la certificación de semillas:</t>
  </si>
  <si>
    <t>19/20</t>
  </si>
  <si>
    <t xml:space="preserve">– </t>
  </si>
  <si>
    <r>
      <t>SORGO</t>
    </r>
    <r>
      <rPr>
        <vertAlign val="superscript"/>
        <sz val="9"/>
        <rFont val="Ubuntu"/>
        <family val="2"/>
      </rPr>
      <t xml:space="preserve"> (1)</t>
    </r>
  </si>
  <si>
    <r>
      <t>YEROS (Vicia ervilia L.)</t>
    </r>
    <r>
      <rPr>
        <vertAlign val="superscript"/>
        <sz val="9"/>
        <rFont val="Ubuntu"/>
        <family val="2"/>
      </rPr>
      <t xml:space="preserve"> (2)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</si>
  <si>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Sorgo: A partir de 2019/2020 se clasifica como Cereal.</t>
    </r>
  </si>
  <si>
    <r>
      <rPr>
        <vertAlign val="superscript"/>
        <sz val="9"/>
        <rFont val="Ubuntu"/>
        <family val="2"/>
      </rPr>
      <t>(2)</t>
    </r>
    <r>
      <rPr>
        <sz val="9"/>
        <rFont val="Ubuntu"/>
        <family val="2"/>
      </rPr>
      <t xml:space="preserve"> Yeros: A partir de 2019/2020 se clasifica como Leguminosa Grano.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</si>
  <si>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Yeros: A partir de 2019/2020 se clasifica como Leguminosa Grano.</t>
    </r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</si>
  <si>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</si>
  <si>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</si>
  <si>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</si>
  <si>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</si>
  <si>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</si>
  <si>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</si>
  <si>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</si>
  <si>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</si>
  <si>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>Abonos complejos</t>
  </si>
  <si>
    <t>2021(**)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</si>
  <si>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</si>
  <si>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</si>
  <si>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2020-2021</t>
    </r>
  </si>
  <si>
    <t xml:space="preserve">        Enarenado</t>
  </si>
  <si>
    <t xml:space="preserve">         Túneles</t>
  </si>
  <si>
    <t xml:space="preserve">   Instalac. Fijas</t>
  </si>
  <si>
    <t>2021/2022</t>
  </si>
  <si>
    <t>9.1.1.1. Análisis autonómico de la certificación de semillas: CEREALES 2021/2022 (Quintales métricos)</t>
  </si>
  <si>
    <t>9.1.1.2. Análisis autonómico de la certificación de semillas: GRAMÍNEAS 2021/2022 (Quintales métricos)</t>
  </si>
  <si>
    <t>POA DE LOS PRADOS</t>
  </si>
  <si>
    <t xml:space="preserve">9.1.1.3. Análisis autonómico de la certificación de semillas: LEGUMINOSAS FORRAJEAS 2021/2022
</t>
  </si>
  <si>
    <t>ALMORTA DE MONTE</t>
  </si>
  <si>
    <t>LEGUMINOSAS GRANO 2021/2022 (Quintales métricos)</t>
  </si>
  <si>
    <t>ALTRAMUZ</t>
  </si>
  <si>
    <t>HABA /HABONCILLOS</t>
  </si>
  <si>
    <t xml:space="preserve"> OTRAS FORRAJERAS 2021/2022(Quintales métricos)</t>
  </si>
  <si>
    <t xml:space="preserve"> HORTÍCOLAS 2021/2022 (Quintales métricos)
</t>
  </si>
  <si>
    <t>TEXTILES 2021/2022(Quintales métricos)</t>
  </si>
  <si>
    <t xml:space="preserve">PATATA DE SIEMBRA 2021/2022 (Quintales métricos)
</t>
  </si>
  <si>
    <t>2021 (A)</t>
  </si>
  <si>
    <t>2022 (E)</t>
  </si>
  <si>
    <t>2022(**)</t>
  </si>
  <si>
    <t xml:space="preserve">  2021</t>
  </si>
  <si>
    <t>20/21</t>
  </si>
  <si>
    <t>OLEAGINOSAS 2021/2022 (Quintales métricos)</t>
  </si>
  <si>
    <t>Total (*)</t>
  </si>
  <si>
    <t>d/c</t>
  </si>
  <si>
    <t>d/c: datos confidenciales sujetos a secreto estadístico</t>
  </si>
  <si>
    <t>(*)El Total de N consumido incluye el amoniaco agrícola y otros fertilizantes nitrogenados</t>
  </si>
  <si>
    <t>9.11.3. SUPERFICIE DE AGRICULTURA ECOLÓGICA: Análisis provincial según tipo de cultivo o aprovechamiento, 2021 (hectáreas)</t>
  </si>
  <si>
    <t>2021 (hectáreas) (conclusión)</t>
  </si>
  <si>
    <t>2.503,6589</t>
  </si>
  <si>
    <t>11.449,5878</t>
  </si>
  <si>
    <t>8.949,8810</t>
  </si>
  <si>
    <t>1.084,3098</t>
  </si>
  <si>
    <t>30.258,9756</t>
  </si>
  <si>
    <t>47.533,7111</t>
  </si>
  <si>
    <t>118.562,9570</t>
  </si>
  <si>
    <t>6.392,7536</t>
  </si>
  <si>
    <t>202.748,3973</t>
  </si>
  <si>
    <t>2.815,3400</t>
  </si>
  <si>
    <t>4.719,5700</t>
  </si>
  <si>
    <t>9.192,1860</t>
  </si>
  <si>
    <t>4.237,9500</t>
  </si>
  <si>
    <t>3.630,2400</t>
  </si>
  <si>
    <t>1.021,4100</t>
  </si>
  <si>
    <t>1.105,6600</t>
  </si>
  <si>
    <t>886,3200</t>
  </si>
  <si>
    <t>2.542,4440</t>
  </si>
  <si>
    <t>30.151,1200</t>
  </si>
  <si>
    <t>10.720,8195</t>
  </si>
  <si>
    <t>40.318,6828</t>
  </si>
  <si>
    <t>39.517,2490</t>
  </si>
  <si>
    <t>19.388,8400</t>
  </si>
  <si>
    <t>58.906,0890</t>
  </si>
  <si>
    <t>9.11.5. GANADERÍA ECOLÓGICA:  Análisis provincial del número de explotaciones según tipos de animales, 2021</t>
  </si>
  <si>
    <t>700
_x000D_
4.433</t>
  </si>
  <si>
    <t>(*) Helicultura, m2 de  granjas</t>
  </si>
  <si>
    <t>Otros (*)</t>
  </si>
  <si>
    <t>9.11.6. GANADERÍA ECOLÓGICA:  Análisis provincial del número de cabezas de ganado / colmenas ecológicas, 2021</t>
  </si>
  <si>
    <t>9.11.7. GANADERÍA ECOLÓGICA:  Análisis provincial de los productos lácteos (tn), huevos (unidades) y miel (tn)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</si>
</sst>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#,##0.0_);\(#,##0.0\)"/>
    <numFmt numFmtId="168" formatCode="#,##0.00_);\(#,##0.00\)"/>
    <numFmt numFmtId="169" formatCode="#,##0.0"/>
    <numFmt numFmtId="170" formatCode="0.0"/>
    <numFmt numFmtId="171" formatCode="#,##0\ _P_t_s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0__;\–#,##0.00__;0.00__;@__"/>
    <numFmt numFmtId="176" formatCode="#,##0.0__;\–#,##0.0__;0.0__;@__"/>
    <numFmt numFmtId="177" formatCode="_-* #,##0\ _€_-;\-* #,##0\ _€_-;_-* &quot;-&quot;??\ _€_-;_-@_-"/>
    <numFmt numFmtId="178" formatCode="_-* #,##0.00\ _€_-;\-* #,##0.00\ _€_-;_-* &quot;-&quot;\ _€_-;_-@_-"/>
    <numFmt numFmtId="179" formatCode="#,##0;\ \-0;\ \-;\ @"/>
  </numFmts>
  <fonts count="29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0"/>
      <name val="Ubuntu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b/>
      <u/>
      <sz val="9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  <font>
      <b/>
      <sz val="9"/>
      <name val="Ubuntu"/>
      <family val="2"/>
    </font>
    <font>
      <b/>
      <sz val="11"/>
      <name val="Klinic Slab Book"/>
      <family val="3"/>
    </font>
    <font>
      <sz val="11"/>
      <name val="Klinic Slab Book"/>
      <family val="3"/>
    </font>
    <font>
      <sz val="16"/>
      <name val="Klinic Slab Book"/>
      <family val="3"/>
    </font>
    <font>
      <b/>
      <vertAlign val="superscript"/>
      <sz val="10"/>
      <name val="Ubuntu"/>
      <family val="2"/>
    </font>
    <font>
      <vertAlign val="subscript"/>
      <sz val="12"/>
      <name val="Klinic Slab Book"/>
      <family val="3"/>
    </font>
    <font>
      <b/>
      <vertAlign val="subscript"/>
      <sz val="10"/>
      <name val="Ubuntu"/>
      <family val="2"/>
    </font>
    <font>
      <sz val="10"/>
      <name val="Ubuntu"/>
      <family val="2"/>
    </font>
    <font>
      <vertAlign val="superscript"/>
      <sz val="12"/>
      <name val="Klinic Slab Book"/>
      <family val="3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/>
      <top style="medium">
        <color theme="0"/>
      </top>
      <bottom style="thick">
        <color rgb="FFFFD966"/>
      </bottom>
      <diagonal/>
    </border>
    <border>
      <left/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/>
      <top style="thick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/>
      <top/>
      <bottom style="thick">
        <color rgb="FFFFD966"/>
      </bottom>
      <diagonal/>
    </border>
    <border>
      <left style="thick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 style="thin">
        <color theme="0"/>
      </left>
      <right/>
      <top style="thick">
        <color rgb="FFFFD966"/>
      </top>
      <bottom style="thick">
        <color theme="0"/>
      </bottom>
      <diagonal/>
    </border>
    <border>
      <left/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/>
      <top style="thick">
        <color rgb="FFFFD966"/>
      </top>
      <bottom style="medium">
        <color theme="0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9">
    <xf numFmtId="0" fontId="0" fillId="2" borderId="0"/>
    <xf numFmtId="17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8" fontId="2" fillId="0" borderId="0"/>
    <xf numFmtId="0" fontId="2" fillId="0" borderId="0"/>
    <xf numFmtId="166" fontId="2" fillId="0" borderId="0"/>
    <xf numFmtId="37" fontId="2" fillId="0" borderId="0"/>
    <xf numFmtId="166" fontId="2" fillId="0" borderId="0"/>
    <xf numFmtId="0" fontId="2" fillId="0" borderId="0"/>
    <xf numFmtId="172" fontId="4" fillId="0" borderId="1">
      <alignment horizontal="right"/>
    </xf>
    <xf numFmtId="0" fontId="1" fillId="2" borderId="0"/>
    <xf numFmtId="165" fontId="1" fillId="0" borderId="0" applyFont="0" applyFill="0" applyBorder="0" applyAlignment="0" applyProtection="0"/>
    <xf numFmtId="37" fontId="2" fillId="0" borderId="0"/>
  </cellStyleXfs>
  <cellXfs count="601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7" fontId="7" fillId="0" borderId="0" xfId="7" applyFont="1"/>
    <xf numFmtId="0" fontId="5" fillId="0" borderId="0" xfId="8" applyFont="1"/>
    <xf numFmtId="0" fontId="7" fillId="0" borderId="0" xfId="14" applyFont="1"/>
    <xf numFmtId="166" fontId="7" fillId="0" borderId="0" xfId="13" applyFont="1"/>
    <xf numFmtId="0" fontId="8" fillId="2" borderId="0" xfId="0" applyFont="1"/>
    <xf numFmtId="167" fontId="8" fillId="0" borderId="0" xfId="7" applyFont="1"/>
    <xf numFmtId="166" fontId="8" fillId="0" borderId="0" xfId="13" applyFont="1"/>
    <xf numFmtId="0" fontId="6" fillId="2" borderId="0" xfId="0" applyFont="1"/>
    <xf numFmtId="167" fontId="6" fillId="0" borderId="0" xfId="7" applyFont="1"/>
    <xf numFmtId="0" fontId="3" fillId="2" borderId="0" xfId="0" applyFont="1"/>
    <xf numFmtId="167" fontId="3" fillId="0" borderId="0" xfId="7" applyFont="1"/>
    <xf numFmtId="3" fontId="0" fillId="2" borderId="0" xfId="0" applyNumberFormat="1"/>
    <xf numFmtId="37" fontId="3" fillId="0" borderId="0" xfId="7" applyNumberFormat="1" applyFont="1"/>
    <xf numFmtId="166" fontId="6" fillId="0" borderId="0" xfId="13" applyFont="1"/>
    <xf numFmtId="0" fontId="6" fillId="0" borderId="0" xfId="0" applyFont="1" applyFill="1"/>
    <xf numFmtId="166" fontId="3" fillId="0" borderId="0" xfId="13" applyFont="1" applyAlignment="1">
      <alignment horizontal="center"/>
    </xf>
    <xf numFmtId="0" fontId="6" fillId="2" borderId="0" xfId="0" applyFont="1" applyAlignment="1">
      <alignment horizontal="center" wrapText="1"/>
    </xf>
    <xf numFmtId="0" fontId="6" fillId="0" borderId="0" xfId="6" applyFont="1" applyAlignment="1">
      <alignment horizontal="center"/>
    </xf>
    <xf numFmtId="166" fontId="8" fillId="2" borderId="0" xfId="13" applyFont="1" applyFill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Alignment="1">
      <alignment horizontal="centerContinuous"/>
    </xf>
    <xf numFmtId="0" fontId="10" fillId="2" borderId="0" xfId="2" applyFont="1" applyFill="1" applyAlignment="1">
      <alignment horizontal="centerContinuous"/>
    </xf>
    <xf numFmtId="0" fontId="6" fillId="2" borderId="0" xfId="2" applyFont="1" applyFill="1" applyAlignment="1">
      <alignment wrapText="1"/>
    </xf>
    <xf numFmtId="3" fontId="3" fillId="2" borderId="0" xfId="0" applyNumberFormat="1" applyFont="1"/>
    <xf numFmtId="167" fontId="6" fillId="0" borderId="0" xfId="7" quotePrefix="1" applyFont="1"/>
    <xf numFmtId="167" fontId="6" fillId="2" borderId="0" xfId="7" applyFont="1" applyFill="1"/>
    <xf numFmtId="0" fontId="6" fillId="2" borderId="0" xfId="0" applyFont="1" applyAlignment="1">
      <alignment wrapText="1"/>
    </xf>
    <xf numFmtId="166" fontId="6" fillId="0" borderId="0" xfId="13" quotePrefix="1" applyFont="1"/>
    <xf numFmtId="167" fontId="6" fillId="2" borderId="0" xfId="7" applyFont="1" applyFill="1" applyAlignment="1">
      <alignment vertical="center"/>
    </xf>
    <xf numFmtId="0" fontId="5" fillId="2" borderId="0" xfId="8" applyFont="1" applyFill="1"/>
    <xf numFmtId="0" fontId="1" fillId="2" borderId="0" xfId="0" applyFont="1"/>
    <xf numFmtId="0" fontId="1" fillId="2" borderId="0" xfId="0" applyFont="1" applyAlignment="1">
      <alignment horizontal="right"/>
    </xf>
    <xf numFmtId="0" fontId="1" fillId="2" borderId="0" xfId="2" applyFill="1"/>
    <xf numFmtId="3" fontId="1" fillId="2" borderId="0" xfId="0" applyNumberFormat="1" applyFont="1"/>
    <xf numFmtId="167" fontId="1" fillId="2" borderId="0" xfId="7" applyFont="1" applyFill="1"/>
    <xf numFmtId="175" fontId="1" fillId="2" borderId="0" xfId="0" applyNumberFormat="1" applyFont="1" applyAlignment="1">
      <alignment horizontal="right"/>
    </xf>
    <xf numFmtId="0" fontId="1" fillId="0" borderId="0" xfId="14" applyFont="1"/>
    <xf numFmtId="168" fontId="1" fillId="0" borderId="0" xfId="9" applyFont="1"/>
    <xf numFmtId="0" fontId="1" fillId="2" borderId="0" xfId="0" applyFont="1" applyAlignment="1">
      <alignment vertical="center"/>
    </xf>
    <xf numFmtId="174" fontId="1" fillId="2" borderId="0" xfId="0" applyNumberFormat="1" applyFont="1"/>
    <xf numFmtId="166" fontId="1" fillId="2" borderId="0" xfId="0" applyNumberFormat="1" applyFont="1"/>
    <xf numFmtId="0" fontId="5" fillId="0" borderId="0" xfId="8" applyFont="1" applyAlignment="1">
      <alignment horizontal="center"/>
    </xf>
    <xf numFmtId="167" fontId="1" fillId="0" borderId="0" xfId="7" applyFont="1"/>
    <xf numFmtId="37" fontId="1" fillId="0" borderId="0" xfId="7" applyNumberFormat="1" applyFont="1"/>
    <xf numFmtId="0" fontId="1" fillId="2" borderId="0" xfId="16"/>
    <xf numFmtId="0" fontId="1" fillId="3" borderId="0" xfId="16" applyFill="1"/>
    <xf numFmtId="167" fontId="1" fillId="2" borderId="0" xfId="7" applyFont="1" applyFill="1" applyAlignment="1">
      <alignment horizontal="center"/>
    </xf>
    <xf numFmtId="0" fontId="1" fillId="2" borderId="0" xfId="16" applyAlignment="1">
      <alignment vertical="center"/>
    </xf>
    <xf numFmtId="3" fontId="1" fillId="2" borderId="0" xfId="16" applyNumberFormat="1"/>
    <xf numFmtId="4" fontId="1" fillId="2" borderId="0" xfId="16" applyNumberFormat="1"/>
    <xf numFmtId="0" fontId="1" fillId="0" borderId="0" xfId="8" applyFont="1"/>
    <xf numFmtId="166" fontId="1" fillId="0" borderId="0" xfId="8" applyNumberFormat="1" applyFont="1"/>
    <xf numFmtId="0" fontId="1" fillId="0" borderId="0" xfId="8" applyFont="1" applyAlignment="1">
      <alignment horizontal="center"/>
    </xf>
    <xf numFmtId="166" fontId="1" fillId="0" borderId="0" xfId="8" applyNumberFormat="1" applyFont="1" applyAlignment="1">
      <alignment horizontal="center"/>
    </xf>
    <xf numFmtId="171" fontId="1" fillId="0" borderId="0" xfId="8" applyNumberFormat="1" applyFont="1" applyAlignment="1">
      <alignment horizontal="center"/>
    </xf>
    <xf numFmtId="0" fontId="1" fillId="2" borderId="0" xfId="0" applyFont="1" applyAlignment="1">
      <alignment horizontal="fill"/>
    </xf>
    <xf numFmtId="170" fontId="1" fillId="2" borderId="0" xfId="0" applyNumberFormat="1" applyFont="1"/>
    <xf numFmtId="169" fontId="1" fillId="2" borderId="0" xfId="0" applyNumberFormat="1" applyFont="1"/>
    <xf numFmtId="169" fontId="1" fillId="2" borderId="0" xfId="0" applyNumberFormat="1" applyFont="1" applyAlignment="1">
      <alignment vertical="center"/>
    </xf>
    <xf numFmtId="169" fontId="1" fillId="2" borderId="0" xfId="0" applyNumberFormat="1" applyFont="1" applyAlignment="1">
      <alignment horizontal="center"/>
    </xf>
    <xf numFmtId="4" fontId="1" fillId="0" borderId="0" xfId="6" applyNumberFormat="1" applyFont="1" applyAlignment="1">
      <alignment horizontal="right"/>
    </xf>
    <xf numFmtId="4" fontId="1" fillId="0" borderId="0" xfId="3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166" fontId="5" fillId="0" borderId="0" xfId="13" applyFont="1" applyAlignment="1">
      <alignment horizontal="center"/>
    </xf>
    <xf numFmtId="166" fontId="6" fillId="0" borderId="0" xfId="13" applyFont="1" applyAlignment="1">
      <alignment horizontal="center"/>
    </xf>
    <xf numFmtId="0" fontId="1" fillId="0" borderId="0" xfId="0" applyFont="1" applyFill="1"/>
    <xf numFmtId="166" fontId="1" fillId="0" borderId="0" xfId="13" applyFont="1"/>
    <xf numFmtId="0" fontId="1" fillId="2" borderId="0" xfId="0" quotePrefix="1" applyFont="1"/>
    <xf numFmtId="167" fontId="1" fillId="0" borderId="0" xfId="13" applyNumberFormat="1" applyFont="1"/>
    <xf numFmtId="166" fontId="1" fillId="0" borderId="0" xfId="13" applyFont="1" applyAlignment="1">
      <alignment vertical="center"/>
    </xf>
    <xf numFmtId="167" fontId="1" fillId="0" borderId="0" xfId="13" applyNumberFormat="1" applyFont="1" applyAlignment="1">
      <alignment vertical="center"/>
    </xf>
    <xf numFmtId="166" fontId="1" fillId="2" borderId="0" xfId="13" applyFont="1" applyFill="1" applyAlignment="1">
      <alignment vertical="center"/>
    </xf>
    <xf numFmtId="166" fontId="1" fillId="2" borderId="0" xfId="13" applyFont="1" applyFill="1"/>
    <xf numFmtId="166" fontId="1" fillId="2" borderId="0" xfId="13" applyFont="1" applyFill="1" applyAlignment="1">
      <alignment horizontal="fill"/>
    </xf>
    <xf numFmtId="0" fontId="1" fillId="2" borderId="0" xfId="0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0" xfId="8" applyFont="1" applyAlignment="1">
      <alignment horizontal="center"/>
    </xf>
    <xf numFmtId="179" fontId="1" fillId="2" borderId="0" xfId="2" applyNumberFormat="1" applyFill="1" applyAlignment="1">
      <alignment horizontal="right" vertical="center" indent="1"/>
    </xf>
    <xf numFmtId="178" fontId="1" fillId="2" borderId="0" xfId="16" applyNumberFormat="1"/>
    <xf numFmtId="165" fontId="1" fillId="2" borderId="0" xfId="16" applyNumberFormat="1"/>
    <xf numFmtId="0" fontId="1" fillId="2" borderId="0" xfId="16" applyAlignment="1">
      <alignment horizontal="right"/>
    </xf>
    <xf numFmtId="0" fontId="0" fillId="2" borderId="0" xfId="0" applyAlignment="1">
      <alignment horizontal="left"/>
    </xf>
    <xf numFmtId="37" fontId="1" fillId="2" borderId="0" xfId="16" applyNumberFormat="1"/>
    <xf numFmtId="2" fontId="1" fillId="2" borderId="0" xfId="0" applyNumberFormat="1" applyFont="1"/>
    <xf numFmtId="179" fontId="1" fillId="4" borderId="0" xfId="2" applyNumberFormat="1" applyFill="1" applyAlignment="1">
      <alignment horizontal="right" vertical="center" indent="1"/>
    </xf>
    <xf numFmtId="0" fontId="8" fillId="2" borderId="0" xfId="0" applyFont="1" applyAlignment="1">
      <alignment horizontal="fill"/>
    </xf>
    <xf numFmtId="0" fontId="8" fillId="2" borderId="0" xfId="0" applyFont="1" applyAlignment="1">
      <alignment horizontal="right"/>
    </xf>
    <xf numFmtId="1" fontId="6" fillId="2" borderId="0" xfId="2" applyNumberFormat="1" applyFont="1" applyFill="1" applyAlignment="1">
      <alignment horizontal="centerContinuous"/>
    </xf>
    <xf numFmtId="1" fontId="1" fillId="2" borderId="0" xfId="2" applyNumberFormat="1" applyFill="1"/>
    <xf numFmtId="1" fontId="0" fillId="2" borderId="0" xfId="0" applyNumberFormat="1"/>
    <xf numFmtId="0" fontId="10" fillId="2" borderId="0" xfId="2" applyFont="1" applyFill="1" applyAlignment="1">
      <alignment horizontal="center"/>
    </xf>
    <xf numFmtId="0" fontId="3" fillId="2" borderId="0" xfId="0" applyFont="1" applyAlignment="1">
      <alignment horizontal="fill"/>
    </xf>
    <xf numFmtId="0" fontId="13" fillId="2" borderId="0" xfId="0" applyFont="1"/>
    <xf numFmtId="0" fontId="13" fillId="2" borderId="0" xfId="0" applyFont="1" applyAlignment="1">
      <alignment horizontal="right"/>
    </xf>
    <xf numFmtId="0" fontId="12" fillId="5" borderId="19" xfId="0" applyFont="1" applyFill="1" applyBorder="1" applyAlignment="1">
      <alignment horizontal="center" vertical="center"/>
    </xf>
    <xf numFmtId="16" fontId="12" fillId="5" borderId="20" xfId="0" quotePrefix="1" applyNumberFormat="1" applyFont="1" applyFill="1" applyBorder="1" applyAlignment="1">
      <alignment horizontal="center" vertical="center"/>
    </xf>
    <xf numFmtId="16" fontId="12" fillId="5" borderId="20" xfId="0" applyNumberFormat="1" applyFont="1" applyFill="1" applyBorder="1" applyAlignment="1">
      <alignment horizontal="center" vertical="center"/>
    </xf>
    <xf numFmtId="16" fontId="12" fillId="5" borderId="21" xfId="0" applyNumberFormat="1" applyFont="1" applyFill="1" applyBorder="1" applyAlignment="1">
      <alignment horizontal="center" vertical="center"/>
    </xf>
    <xf numFmtId="1" fontId="16" fillId="0" borderId="22" xfId="12" applyNumberFormat="1" applyFont="1" applyBorder="1" applyAlignment="1">
      <alignment horizontal="left"/>
    </xf>
    <xf numFmtId="3" fontId="17" fillId="2" borderId="23" xfId="0" applyNumberFormat="1" applyFont="1" applyBorder="1" applyAlignment="1">
      <alignment horizontal="right"/>
    </xf>
    <xf numFmtId="3" fontId="17" fillId="2" borderId="23" xfId="0" applyNumberFormat="1" applyFont="1" applyBorder="1" applyAlignment="1">
      <alignment horizontal="right" vertical="center" indent="1"/>
    </xf>
    <xf numFmtId="0" fontId="17" fillId="2" borderId="23" xfId="0" applyFont="1" applyBorder="1"/>
    <xf numFmtId="3" fontId="17" fillId="2" borderId="24" xfId="0" applyNumberFormat="1" applyFont="1" applyBorder="1" applyAlignment="1">
      <alignment horizontal="right" vertical="center" indent="1"/>
    </xf>
    <xf numFmtId="1" fontId="17" fillId="0" borderId="25" xfId="12" applyNumberFormat="1" applyFont="1" applyBorder="1" applyAlignment="1">
      <alignment horizontal="left" vertical="center" indent="1"/>
    </xf>
    <xf numFmtId="3" fontId="17" fillId="2" borderId="26" xfId="0" applyNumberFormat="1" applyFont="1" applyBorder="1" applyAlignment="1">
      <alignment horizontal="right" vertical="center" indent="1"/>
    </xf>
    <xf numFmtId="3" fontId="17" fillId="2" borderId="27" xfId="0" applyNumberFormat="1" applyFont="1" applyBorder="1" applyAlignment="1">
      <alignment horizontal="right" vertical="center" indent="1"/>
    </xf>
    <xf numFmtId="3" fontId="17" fillId="2" borderId="26" xfId="0" quotePrefix="1" applyNumberFormat="1" applyFont="1" applyBorder="1" applyAlignment="1">
      <alignment horizontal="right" vertical="center" indent="1"/>
    </xf>
    <xf numFmtId="1" fontId="19" fillId="0" borderId="25" xfId="12" applyNumberFormat="1" applyFont="1" applyBorder="1" applyAlignment="1">
      <alignment horizontal="right" vertical="center"/>
    </xf>
    <xf numFmtId="3" fontId="19" fillId="2" borderId="26" xfId="0" applyNumberFormat="1" applyFont="1" applyBorder="1" applyAlignment="1">
      <alignment horizontal="right" vertical="center" indent="1"/>
    </xf>
    <xf numFmtId="3" fontId="19" fillId="2" borderId="27" xfId="0" applyNumberFormat="1" applyFont="1" applyBorder="1" applyAlignment="1">
      <alignment horizontal="right" vertical="center" indent="1"/>
    </xf>
    <xf numFmtId="1" fontId="16" fillId="0" borderId="25" xfId="12" applyNumberFormat="1" applyFont="1" applyBorder="1" applyAlignment="1">
      <alignment horizontal="left" vertical="center"/>
    </xf>
    <xf numFmtId="3" fontId="17" fillId="2" borderId="27" xfId="0" quotePrefix="1" applyNumberFormat="1" applyFont="1" applyBorder="1" applyAlignment="1">
      <alignment horizontal="right" vertical="center" indent="1"/>
    </xf>
    <xf numFmtId="0" fontId="17" fillId="2" borderId="25" xfId="0" applyFont="1" applyBorder="1" applyAlignment="1">
      <alignment horizontal="left" vertical="center" indent="1"/>
    </xf>
    <xf numFmtId="3" fontId="17" fillId="4" borderId="27" xfId="0" applyNumberFormat="1" applyFont="1" applyFill="1" applyBorder="1" applyAlignment="1">
      <alignment horizontal="right" vertical="center" indent="1"/>
    </xf>
    <xf numFmtId="0" fontId="19" fillId="2" borderId="25" xfId="0" applyFont="1" applyBorder="1" applyAlignment="1">
      <alignment horizontal="right" vertical="center"/>
    </xf>
    <xf numFmtId="0" fontId="16" fillId="2" borderId="25" xfId="0" applyFont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0" fontId="16" fillId="0" borderId="28" xfId="0" applyFont="1" applyFill="1" applyBorder="1" applyAlignment="1">
      <alignment horizontal="left" vertical="center"/>
    </xf>
    <xf numFmtId="3" fontId="19" fillId="0" borderId="29" xfId="0" applyNumberFormat="1" applyFont="1" applyFill="1" applyBorder="1" applyAlignment="1">
      <alignment horizontal="right" vertical="center" indent="1"/>
    </xf>
    <xf numFmtId="3" fontId="19" fillId="2" borderId="29" xfId="0" applyNumberFormat="1" applyFont="1" applyBorder="1" applyAlignment="1">
      <alignment horizontal="right" vertical="center" indent="1"/>
    </xf>
    <xf numFmtId="3" fontId="19" fillId="2" borderId="30" xfId="0" applyNumberFormat="1" applyFont="1" applyBorder="1" applyAlignment="1">
      <alignment horizontal="right" vertical="center" indent="1"/>
    </xf>
    <xf numFmtId="0" fontId="19" fillId="5" borderId="31" xfId="0" applyFont="1" applyFill="1" applyBorder="1" applyAlignment="1">
      <alignment horizontal="left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19" fillId="5" borderId="33" xfId="0" applyNumberFormat="1" applyFont="1" applyFill="1" applyBorder="1" applyAlignment="1">
      <alignment horizontal="center" vertical="center"/>
    </xf>
    <xf numFmtId="0" fontId="17" fillId="2" borderId="0" xfId="0" applyFont="1"/>
    <xf numFmtId="0" fontId="17" fillId="2" borderId="0" xfId="0" applyFont="1" applyAlignment="1">
      <alignment horizontal="right"/>
    </xf>
    <xf numFmtId="0" fontId="12" fillId="5" borderId="5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179" fontId="19" fillId="5" borderId="8" xfId="2" applyNumberFormat="1" applyFont="1" applyFill="1" applyBorder="1" applyAlignment="1">
      <alignment horizontal="right" vertical="center" indent="1"/>
    </xf>
    <xf numFmtId="0" fontId="17" fillId="2" borderId="0" xfId="2" applyFont="1" applyFill="1"/>
    <xf numFmtId="0" fontId="17" fillId="4" borderId="22" xfId="2" applyFont="1" applyFill="1" applyBorder="1"/>
    <xf numFmtId="0" fontId="17" fillId="4" borderId="23" xfId="2" applyFont="1" applyFill="1" applyBorder="1"/>
    <xf numFmtId="0" fontId="17" fillId="4" borderId="24" xfId="2" applyFont="1" applyFill="1" applyBorder="1"/>
    <xf numFmtId="0" fontId="19" fillId="4" borderId="25" xfId="2" applyFont="1" applyFill="1" applyBorder="1" applyAlignment="1">
      <alignment horizontal="left" indent="1"/>
    </xf>
    <xf numFmtId="179" fontId="17" fillId="4" borderId="26" xfId="2" applyNumberFormat="1" applyFont="1" applyFill="1" applyBorder="1" applyAlignment="1">
      <alignment horizontal="right" vertical="center" indent="1"/>
    </xf>
    <xf numFmtId="179" fontId="17" fillId="4" borderId="27" xfId="2" applyNumberFormat="1" applyFont="1" applyFill="1" applyBorder="1" applyAlignment="1">
      <alignment horizontal="right" vertical="center" indent="1"/>
    </xf>
    <xf numFmtId="0" fontId="17" fillId="4" borderId="25" xfId="2" applyFont="1" applyFill="1" applyBorder="1" applyAlignment="1">
      <alignment horizontal="left" indent="1"/>
    </xf>
    <xf numFmtId="0" fontId="17" fillId="4" borderId="28" xfId="2" applyFont="1" applyFill="1" applyBorder="1" applyAlignment="1">
      <alignment horizontal="left" indent="1"/>
    </xf>
    <xf numFmtId="179" fontId="17" fillId="4" borderId="29" xfId="2" applyNumberFormat="1" applyFont="1" applyFill="1" applyBorder="1" applyAlignment="1">
      <alignment horizontal="right" vertical="center" indent="1"/>
    </xf>
    <xf numFmtId="179" fontId="17" fillId="4" borderId="30" xfId="2" applyNumberFormat="1" applyFont="1" applyFill="1" applyBorder="1" applyAlignment="1">
      <alignment horizontal="right" vertical="center" indent="1"/>
    </xf>
    <xf numFmtId="0" fontId="19" fillId="5" borderId="34" xfId="2" applyFont="1" applyFill="1" applyBorder="1" applyAlignment="1">
      <alignment horizontal="left"/>
    </xf>
    <xf numFmtId="179" fontId="19" fillId="5" borderId="35" xfId="2" applyNumberFormat="1" applyFont="1" applyFill="1" applyBorder="1" applyAlignment="1">
      <alignment horizontal="right" vertical="center" indent="1"/>
    </xf>
    <xf numFmtId="179" fontId="19" fillId="5" borderId="36" xfId="2" applyNumberFormat="1" applyFont="1" applyFill="1" applyBorder="1" applyAlignment="1">
      <alignment horizontal="right" vertical="center" indent="1"/>
    </xf>
    <xf numFmtId="0" fontId="19" fillId="5" borderId="13" xfId="2" applyFont="1" applyFill="1" applyBorder="1" applyAlignment="1">
      <alignment horizontal="left"/>
    </xf>
    <xf numFmtId="179" fontId="19" fillId="5" borderId="10" xfId="2" applyNumberFormat="1" applyFont="1" applyFill="1" applyBorder="1" applyAlignment="1">
      <alignment horizontal="right" vertical="center" indent="1"/>
    </xf>
    <xf numFmtId="0" fontId="19" fillId="5" borderId="16" xfId="2" applyFont="1" applyFill="1" applyBorder="1" applyAlignment="1">
      <alignment horizontal="left"/>
    </xf>
    <xf numFmtId="0" fontId="17" fillId="4" borderId="37" xfId="2" applyFont="1" applyFill="1" applyBorder="1"/>
    <xf numFmtId="0" fontId="17" fillId="4" borderId="38" xfId="2" applyFont="1" applyFill="1" applyBorder="1"/>
    <xf numFmtId="0" fontId="17" fillId="4" borderId="39" xfId="2" applyFont="1" applyFill="1" applyBorder="1"/>
    <xf numFmtId="179" fontId="17" fillId="4" borderId="26" xfId="2" quotePrefix="1" applyNumberFormat="1" applyFont="1" applyFill="1" applyBorder="1" applyAlignment="1">
      <alignment horizontal="right" vertical="center" indent="1"/>
    </xf>
    <xf numFmtId="0" fontId="17" fillId="4" borderId="40" xfId="2" applyFont="1" applyFill="1" applyBorder="1" applyAlignment="1">
      <alignment horizontal="left" indent="1"/>
    </xf>
    <xf numFmtId="179" fontId="17" fillId="4" borderId="41" xfId="2" applyNumberFormat="1" applyFont="1" applyFill="1" applyBorder="1" applyAlignment="1">
      <alignment horizontal="right" vertical="center" indent="1"/>
    </xf>
    <xf numFmtId="179" fontId="17" fillId="4" borderId="42" xfId="2" applyNumberFormat="1" applyFont="1" applyFill="1" applyBorder="1" applyAlignment="1">
      <alignment horizontal="right" vertical="center" inden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9" fillId="5" borderId="43" xfId="2" applyFont="1" applyFill="1" applyBorder="1" applyAlignment="1">
      <alignment horizontal="left"/>
    </xf>
    <xf numFmtId="179" fontId="19" fillId="5" borderId="44" xfId="2" applyNumberFormat="1" applyFont="1" applyFill="1" applyBorder="1" applyAlignment="1">
      <alignment horizontal="right" vertical="center" indent="1"/>
    </xf>
    <xf numFmtId="179" fontId="19" fillId="5" borderId="45" xfId="2" applyNumberFormat="1" applyFont="1" applyFill="1" applyBorder="1" applyAlignment="1">
      <alignment horizontal="right" vertical="center" indent="1"/>
    </xf>
    <xf numFmtId="0" fontId="12" fillId="5" borderId="46" xfId="2" applyFont="1" applyFill="1" applyBorder="1" applyAlignment="1">
      <alignment horizontal="center" vertical="center" wrapText="1"/>
    </xf>
    <xf numFmtId="0" fontId="12" fillId="5" borderId="47" xfId="2" applyFont="1" applyFill="1" applyBorder="1" applyAlignment="1">
      <alignment horizontal="center" vertical="center" wrapText="1"/>
    </xf>
    <xf numFmtId="0" fontId="21" fillId="2" borderId="0" xfId="2" applyFont="1" applyFill="1"/>
    <xf numFmtId="0" fontId="20" fillId="2" borderId="0" xfId="2" applyFont="1" applyFill="1"/>
    <xf numFmtId="0" fontId="15" fillId="2" borderId="0" xfId="2" applyFont="1" applyFill="1"/>
    <xf numFmtId="0" fontId="15" fillId="2" borderId="0" xfId="2" applyFont="1" applyFill="1" applyAlignment="1">
      <alignment horizontal="center" vertical="center"/>
    </xf>
    <xf numFmtId="1" fontId="20" fillId="2" borderId="0" xfId="2" applyNumberFormat="1" applyFont="1" applyFill="1"/>
    <xf numFmtId="0" fontId="12" fillId="5" borderId="20" xfId="2" applyFont="1" applyFill="1" applyBorder="1" applyAlignment="1">
      <alignment horizontal="center" vertical="center" wrapText="1"/>
    </xf>
    <xf numFmtId="0" fontId="12" fillId="5" borderId="49" xfId="2" applyFont="1" applyFill="1" applyBorder="1" applyAlignment="1">
      <alignment horizontal="center" vertical="center" wrapText="1"/>
    </xf>
    <xf numFmtId="0" fontId="12" fillId="5" borderId="50" xfId="2" applyFont="1" applyFill="1" applyBorder="1" applyAlignment="1">
      <alignment horizontal="center" vertical="center" wrapText="1"/>
    </xf>
    <xf numFmtId="0" fontId="19" fillId="5" borderId="52" xfId="2" applyFont="1" applyFill="1" applyBorder="1" applyAlignment="1">
      <alignment horizontal="left"/>
    </xf>
    <xf numFmtId="179" fontId="19" fillId="5" borderId="53" xfId="2" applyNumberFormat="1" applyFont="1" applyFill="1" applyBorder="1" applyAlignment="1">
      <alignment horizontal="right" vertical="center" indent="1"/>
    </xf>
    <xf numFmtId="0" fontId="19" fillId="4" borderId="37" xfId="2" applyFont="1" applyFill="1" applyBorder="1"/>
    <xf numFmtId="0" fontId="19" fillId="4" borderId="38" xfId="2" applyFont="1" applyFill="1" applyBorder="1"/>
    <xf numFmtId="179" fontId="19" fillId="4" borderId="26" xfId="2" applyNumberFormat="1" applyFont="1" applyFill="1" applyBorder="1" applyAlignment="1">
      <alignment horizontal="right" vertical="center" indent="1"/>
    </xf>
    <xf numFmtId="0" fontId="19" fillId="4" borderId="40" xfId="2" applyFont="1" applyFill="1" applyBorder="1" applyAlignment="1">
      <alignment horizontal="left" indent="1"/>
    </xf>
    <xf numFmtId="179" fontId="19" fillId="4" borderId="41" xfId="2" applyNumberFormat="1" applyFont="1" applyFill="1" applyBorder="1" applyAlignment="1">
      <alignment horizontal="right" vertical="center" indent="1"/>
    </xf>
    <xf numFmtId="175" fontId="17" fillId="2" borderId="2" xfId="0" applyNumberFormat="1" applyFont="1" applyBorder="1" applyAlignment="1">
      <alignment horizontal="right"/>
    </xf>
    <xf numFmtId="175" fontId="17" fillId="2" borderId="0" xfId="0" applyNumberFormat="1" applyFont="1" applyAlignment="1">
      <alignment horizontal="right"/>
    </xf>
    <xf numFmtId="1" fontId="17" fillId="2" borderId="0" xfId="0" applyNumberFormat="1" applyFont="1" applyAlignment="1">
      <alignment horizontal="left"/>
    </xf>
    <xf numFmtId="175" fontId="17" fillId="2" borderId="4" xfId="0" applyNumberFormat="1" applyFont="1" applyBorder="1" applyAlignment="1">
      <alignment horizontal="right"/>
    </xf>
    <xf numFmtId="175" fontId="17" fillId="2" borderId="3" xfId="0" applyNumberFormat="1" applyFont="1" applyBorder="1" applyAlignment="1">
      <alignment horizontal="right"/>
    </xf>
    <xf numFmtId="1" fontId="17" fillId="0" borderId="37" xfId="11" applyNumberFormat="1" applyFont="1" applyBorder="1" applyAlignment="1">
      <alignment horizontal="left"/>
    </xf>
    <xf numFmtId="175" fontId="17" fillId="2" borderId="38" xfId="0" applyNumberFormat="1" applyFont="1" applyBorder="1" applyAlignment="1">
      <alignment horizontal="right"/>
    </xf>
    <xf numFmtId="175" fontId="17" fillId="2" borderId="39" xfId="0" applyNumberFormat="1" applyFont="1" applyBorder="1" applyAlignment="1">
      <alignment horizontal="right"/>
    </xf>
    <xf numFmtId="1" fontId="17" fillId="0" borderId="25" xfId="11" applyNumberFormat="1" applyFont="1" applyBorder="1" applyAlignment="1">
      <alignment horizontal="left"/>
    </xf>
    <xf numFmtId="175" fontId="17" fillId="2" borderId="26" xfId="0" applyNumberFormat="1" applyFont="1" applyBorder="1" applyAlignment="1">
      <alignment horizontal="right"/>
    </xf>
    <xf numFmtId="175" fontId="17" fillId="2" borderId="27" xfId="0" applyNumberFormat="1" applyFont="1" applyBorder="1" applyAlignment="1">
      <alignment horizontal="right"/>
    </xf>
    <xf numFmtId="1" fontId="17" fillId="2" borderId="25" xfId="0" applyNumberFormat="1" applyFont="1" applyBorder="1" applyAlignment="1">
      <alignment horizontal="left"/>
    </xf>
    <xf numFmtId="1" fontId="17" fillId="2" borderId="40" xfId="0" applyNumberFormat="1" applyFont="1" applyBorder="1"/>
    <xf numFmtId="175" fontId="17" fillId="2" borderId="41" xfId="0" applyNumberFormat="1" applyFont="1" applyBorder="1" applyAlignment="1">
      <alignment horizontal="right"/>
    </xf>
    <xf numFmtId="175" fontId="17" fillId="2" borderId="42" xfId="0" applyNumberFormat="1" applyFont="1" applyBorder="1" applyAlignment="1">
      <alignment horizontal="right"/>
    </xf>
    <xf numFmtId="0" fontId="18" fillId="2" borderId="0" xfId="0" applyFont="1"/>
    <xf numFmtId="174" fontId="17" fillId="2" borderId="38" xfId="0" applyNumberFormat="1" applyFont="1" applyBorder="1" applyAlignment="1">
      <alignment horizontal="right"/>
    </xf>
    <xf numFmtId="174" fontId="17" fillId="2" borderId="39" xfId="0" applyNumberFormat="1" applyFont="1" applyBorder="1" applyAlignment="1">
      <alignment horizontal="right"/>
    </xf>
    <xf numFmtId="174" fontId="17" fillId="2" borderId="26" xfId="0" applyNumberFormat="1" applyFont="1" applyBorder="1" applyAlignment="1">
      <alignment horizontal="right"/>
    </xf>
    <xf numFmtId="174" fontId="17" fillId="2" borderId="27" xfId="0" applyNumberFormat="1" applyFont="1" applyBorder="1" applyAlignment="1">
      <alignment horizontal="right"/>
    </xf>
    <xf numFmtId="1" fontId="17" fillId="0" borderId="40" xfId="11" applyNumberFormat="1" applyFont="1" applyBorder="1" applyAlignment="1">
      <alignment horizontal="left"/>
    </xf>
    <xf numFmtId="174" fontId="17" fillId="2" borderId="41" xfId="0" applyNumberFormat="1" applyFont="1" applyBorder="1" applyAlignment="1">
      <alignment horizontal="right"/>
    </xf>
    <xf numFmtId="174" fontId="17" fillId="2" borderId="42" xfId="0" applyNumberFormat="1" applyFont="1" applyBorder="1" applyAlignment="1">
      <alignment horizontal="right"/>
    </xf>
    <xf numFmtId="1" fontId="1" fillId="0" borderId="37" xfId="11" applyNumberFormat="1" applyFont="1" applyBorder="1" applyAlignment="1">
      <alignment horizontal="left"/>
    </xf>
    <xf numFmtId="174" fontId="1" fillId="2" borderId="38" xfId="0" applyNumberFormat="1" applyFont="1" applyBorder="1" applyAlignment="1">
      <alignment horizontal="right"/>
    </xf>
    <xf numFmtId="174" fontId="1" fillId="2" borderId="39" xfId="0" applyNumberFormat="1" applyFont="1" applyBorder="1" applyAlignment="1">
      <alignment horizontal="right"/>
    </xf>
    <xf numFmtId="1" fontId="1" fillId="0" borderId="25" xfId="11" applyNumberFormat="1" applyFont="1" applyBorder="1" applyAlignment="1">
      <alignment horizontal="left"/>
    </xf>
    <xf numFmtId="174" fontId="1" fillId="2" borderId="26" xfId="0" applyNumberFormat="1" applyFont="1" applyBorder="1" applyAlignment="1">
      <alignment horizontal="right"/>
    </xf>
    <xf numFmtId="174" fontId="1" fillId="2" borderId="27" xfId="0" applyNumberFormat="1" applyFont="1" applyBorder="1" applyAlignment="1">
      <alignment horizontal="right"/>
    </xf>
    <xf numFmtId="1" fontId="1" fillId="0" borderId="40" xfId="11" applyNumberFormat="1" applyFont="1" applyBorder="1" applyAlignment="1">
      <alignment horizontal="left"/>
    </xf>
    <xf numFmtId="174" fontId="1" fillId="2" borderId="41" xfId="0" applyNumberFormat="1" applyFont="1" applyBorder="1" applyAlignment="1">
      <alignment horizontal="right"/>
    </xf>
    <xf numFmtId="174" fontId="1" fillId="2" borderId="42" xfId="0" applyNumberFormat="1" applyFont="1" applyBorder="1" applyAlignment="1">
      <alignment horizontal="right"/>
    </xf>
    <xf numFmtId="0" fontId="12" fillId="5" borderId="5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wrapText="1"/>
    </xf>
    <xf numFmtId="0" fontId="12" fillId="5" borderId="47" xfId="0" applyFont="1" applyFill="1" applyBorder="1" applyAlignment="1">
      <alignment horizontal="center" vertical="center" wrapText="1"/>
    </xf>
    <xf numFmtId="166" fontId="12" fillId="5" borderId="10" xfId="13" applyFont="1" applyFill="1" applyBorder="1" applyAlignment="1">
      <alignment horizontal="center" vertical="center"/>
    </xf>
    <xf numFmtId="166" fontId="12" fillId="5" borderId="11" xfId="13" applyFont="1" applyFill="1" applyBorder="1" applyAlignment="1">
      <alignment horizontal="center" vertical="center"/>
    </xf>
    <xf numFmtId="166" fontId="12" fillId="5" borderId="47" xfId="13" quotePrefix="1" applyFont="1" applyFill="1" applyBorder="1" applyAlignment="1">
      <alignment horizontal="center" vertical="center"/>
    </xf>
    <xf numFmtId="166" fontId="12" fillId="5" borderId="47" xfId="13" applyFont="1" applyFill="1" applyBorder="1" applyAlignment="1">
      <alignment horizontal="center" vertical="center"/>
    </xf>
    <xf numFmtId="166" fontId="12" fillId="5" borderId="48" xfId="13" quotePrefix="1" applyFont="1" applyFill="1" applyBorder="1" applyAlignment="1">
      <alignment horizontal="center" vertical="center"/>
    </xf>
    <xf numFmtId="166" fontId="12" fillId="5" borderId="15" xfId="13" applyFont="1" applyFill="1" applyBorder="1" applyAlignment="1">
      <alignment horizontal="center" vertical="center"/>
    </xf>
    <xf numFmtId="166" fontId="12" fillId="5" borderId="56" xfId="13" applyFont="1" applyFill="1" applyBorder="1" applyAlignment="1">
      <alignment horizontal="center" vertical="center"/>
    </xf>
    <xf numFmtId="166" fontId="18" fillId="0" borderId="0" xfId="13" quotePrefix="1" applyFont="1"/>
    <xf numFmtId="166" fontId="17" fillId="0" borderId="25" xfId="13" applyFont="1" applyBorder="1" applyAlignment="1">
      <alignment horizontal="left"/>
    </xf>
    <xf numFmtId="176" fontId="17" fillId="0" borderId="26" xfId="0" applyNumberFormat="1" applyFont="1" applyFill="1" applyBorder="1" applyAlignment="1">
      <alignment horizontal="right"/>
    </xf>
    <xf numFmtId="166" fontId="17" fillId="0" borderId="40" xfId="13" applyFont="1" applyBorder="1" applyAlignment="1">
      <alignment horizontal="left"/>
    </xf>
    <xf numFmtId="176" fontId="17" fillId="0" borderId="41" xfId="0" applyNumberFormat="1" applyFont="1" applyFill="1" applyBorder="1" applyAlignment="1">
      <alignment horizontal="right"/>
    </xf>
    <xf numFmtId="176" fontId="17" fillId="0" borderId="42" xfId="0" applyNumberFormat="1" applyFont="1" applyFill="1" applyBorder="1" applyAlignment="1">
      <alignment horizontal="right"/>
    </xf>
    <xf numFmtId="166" fontId="13" fillId="0" borderId="0" xfId="13" applyFont="1"/>
    <xf numFmtId="166" fontId="1" fillId="0" borderId="0" xfId="13" applyFont="1" applyAlignment="1">
      <alignment horizontal="fill"/>
    </xf>
    <xf numFmtId="166" fontId="12" fillId="5" borderId="18" xfId="13" applyFont="1" applyFill="1" applyBorder="1" applyAlignment="1">
      <alignment horizontal="center" vertical="center"/>
    </xf>
    <xf numFmtId="166" fontId="12" fillId="5" borderId="48" xfId="13" applyFont="1" applyFill="1" applyBorder="1" applyAlignment="1">
      <alignment horizontal="center" vertical="center"/>
    </xf>
    <xf numFmtId="1" fontId="17" fillId="0" borderId="37" xfId="13" applyNumberFormat="1" applyFont="1" applyBorder="1" applyAlignment="1">
      <alignment horizontal="left"/>
    </xf>
    <xf numFmtId="176" fontId="17" fillId="0" borderId="38" xfId="0" applyNumberFormat="1" applyFont="1" applyFill="1" applyBorder="1" applyAlignment="1">
      <alignment horizontal="right"/>
    </xf>
    <xf numFmtId="176" fontId="17" fillId="0" borderId="39" xfId="0" applyNumberFormat="1" applyFont="1" applyFill="1" applyBorder="1" applyAlignment="1">
      <alignment horizontal="right"/>
    </xf>
    <xf numFmtId="1" fontId="17" fillId="0" borderId="25" xfId="13" applyNumberFormat="1" applyFont="1" applyBorder="1" applyAlignment="1">
      <alignment horizontal="left"/>
    </xf>
    <xf numFmtId="176" fontId="17" fillId="0" borderId="27" xfId="0" applyNumberFormat="1" applyFont="1" applyFill="1" applyBorder="1" applyAlignment="1">
      <alignment horizontal="right"/>
    </xf>
    <xf numFmtId="1" fontId="17" fillId="0" borderId="40" xfId="13" applyNumberFormat="1" applyFont="1" applyBorder="1" applyAlignment="1">
      <alignment horizontal="left"/>
    </xf>
    <xf numFmtId="0" fontId="8" fillId="0" borderId="0" xfId="14" applyFont="1"/>
    <xf numFmtId="0" fontId="19" fillId="0" borderId="37" xfId="14" applyFont="1" applyBorder="1"/>
    <xf numFmtId="0" fontId="17" fillId="0" borderId="38" xfId="14" applyFont="1" applyBorder="1" applyAlignment="1">
      <alignment horizontal="center"/>
    </xf>
    <xf numFmtId="175" fontId="17" fillId="2" borderId="38" xfId="0" applyNumberFormat="1" applyFont="1" applyBorder="1" applyAlignment="1">
      <alignment horizontal="center"/>
    </xf>
    <xf numFmtId="175" fontId="17" fillId="2" borderId="39" xfId="0" applyNumberFormat="1" applyFont="1" applyBorder="1" applyAlignment="1">
      <alignment horizontal="center"/>
    </xf>
    <xf numFmtId="0" fontId="17" fillId="0" borderId="25" xfId="14" applyFont="1" applyBorder="1"/>
    <xf numFmtId="0" fontId="17" fillId="0" borderId="26" xfId="14" applyFont="1" applyBorder="1" applyAlignment="1">
      <alignment horizontal="center"/>
    </xf>
    <xf numFmtId="175" fontId="17" fillId="2" borderId="26" xfId="0" applyNumberFormat="1" applyFont="1" applyBorder="1" applyAlignment="1">
      <alignment horizontal="center"/>
    </xf>
    <xf numFmtId="175" fontId="17" fillId="2" borderId="27" xfId="0" applyNumberFormat="1" applyFont="1" applyBorder="1" applyAlignment="1">
      <alignment horizontal="center"/>
    </xf>
    <xf numFmtId="0" fontId="19" fillId="0" borderId="25" xfId="14" applyFont="1" applyBorder="1"/>
    <xf numFmtId="0" fontId="17" fillId="0" borderId="40" xfId="14" applyFont="1" applyBorder="1"/>
    <xf numFmtId="0" fontId="17" fillId="0" borderId="41" xfId="14" applyFont="1" applyBorder="1" applyAlignment="1">
      <alignment horizontal="center"/>
    </xf>
    <xf numFmtId="175" fontId="17" fillId="2" borderId="41" xfId="0" applyNumberFormat="1" applyFont="1" applyBorder="1" applyAlignment="1">
      <alignment horizontal="center"/>
    </xf>
    <xf numFmtId="175" fontId="17" fillId="2" borderId="42" xfId="0" applyNumberFormat="1" applyFont="1" applyBorder="1" applyAlignment="1">
      <alignment horizontal="center"/>
    </xf>
    <xf numFmtId="0" fontId="12" fillId="5" borderId="56" xfId="14" applyFont="1" applyFill="1" applyBorder="1" applyAlignment="1">
      <alignment horizontal="center"/>
    </xf>
    <xf numFmtId="0" fontId="12" fillId="5" borderId="10" xfId="14" applyFont="1" applyFill="1" applyBorder="1" applyAlignment="1">
      <alignment horizontal="center"/>
    </xf>
    <xf numFmtId="0" fontId="12" fillId="5" borderId="47" xfId="14" applyFont="1" applyFill="1" applyBorder="1" applyAlignment="1">
      <alignment horizontal="center"/>
    </xf>
    <xf numFmtId="0" fontId="12" fillId="5" borderId="66" xfId="0" applyFont="1" applyFill="1" applyBorder="1" applyAlignment="1">
      <alignment horizontal="center" vertical="center"/>
    </xf>
    <xf numFmtId="0" fontId="17" fillId="0" borderId="25" xfId="11" applyNumberFormat="1" applyFont="1" applyBorder="1" applyAlignment="1">
      <alignment horizontal="left"/>
    </xf>
    <xf numFmtId="4" fontId="17" fillId="0" borderId="25" xfId="11" applyNumberFormat="1" applyFont="1" applyBorder="1" applyAlignment="1">
      <alignment horizontal="left"/>
    </xf>
    <xf numFmtId="4" fontId="17" fillId="0" borderId="40" xfId="11" applyNumberFormat="1" applyFont="1" applyBorder="1" applyAlignment="1">
      <alignment horizontal="left"/>
    </xf>
    <xf numFmtId="4" fontId="17" fillId="0" borderId="0" xfId="11" applyNumberFormat="1" applyFont="1" applyAlignment="1">
      <alignment horizontal="left" vertical="center"/>
    </xf>
    <xf numFmtId="0" fontId="13" fillId="0" borderId="0" xfId="14" applyFont="1"/>
    <xf numFmtId="0" fontId="20" fillId="0" borderId="0" xfId="8" applyFont="1"/>
    <xf numFmtId="1" fontId="17" fillId="0" borderId="37" xfId="8" applyNumberFormat="1" applyFont="1" applyBorder="1" applyAlignment="1">
      <alignment horizontal="left"/>
    </xf>
    <xf numFmtId="1" fontId="17" fillId="0" borderId="25" xfId="8" applyNumberFormat="1" applyFont="1" applyBorder="1" applyAlignment="1">
      <alignment horizontal="left"/>
    </xf>
    <xf numFmtId="1" fontId="17" fillId="0" borderId="25" xfId="8" quotePrefix="1" applyNumberFormat="1" applyFont="1" applyBorder="1" applyAlignment="1">
      <alignment horizontal="left"/>
    </xf>
    <xf numFmtId="1" fontId="17" fillId="0" borderId="40" xfId="8" quotePrefix="1" applyNumberFormat="1" applyFont="1" applyBorder="1" applyAlignment="1">
      <alignment horizontal="left"/>
    </xf>
    <xf numFmtId="0" fontId="12" fillId="5" borderId="15" xfId="0" applyFont="1" applyFill="1" applyBorder="1" applyAlignment="1">
      <alignment horizontal="center" vertical="center"/>
    </xf>
    <xf numFmtId="1" fontId="17" fillId="0" borderId="0" xfId="9" applyNumberFormat="1" applyFont="1" applyAlignment="1">
      <alignment horizontal="left"/>
    </xf>
    <xf numFmtId="2" fontId="17" fillId="2" borderId="2" xfId="0" applyNumberFormat="1" applyFont="1" applyBorder="1" applyAlignment="1">
      <alignment horizontal="right" indent="1"/>
    </xf>
    <xf numFmtId="2" fontId="17" fillId="2" borderId="0" xfId="0" applyNumberFormat="1" applyFont="1" applyAlignment="1">
      <alignment horizontal="right" indent="1"/>
    </xf>
    <xf numFmtId="1" fontId="17" fillId="0" borderId="0" xfId="11" applyNumberFormat="1" applyFont="1" applyAlignment="1">
      <alignment horizontal="left" vertical="center"/>
    </xf>
    <xf numFmtId="1" fontId="17" fillId="2" borderId="3" xfId="0" applyNumberFormat="1" applyFont="1" applyBorder="1"/>
    <xf numFmtId="2" fontId="17" fillId="2" borderId="4" xfId="0" applyNumberFormat="1" applyFont="1" applyBorder="1" applyAlignment="1">
      <alignment horizontal="right" indent="1"/>
    </xf>
    <xf numFmtId="2" fontId="17" fillId="2" borderId="3" xfId="0" applyNumberFormat="1" applyFont="1" applyBorder="1" applyAlignment="1">
      <alignment horizontal="right" indent="1"/>
    </xf>
    <xf numFmtId="0" fontId="12" fillId="5" borderId="0" xfId="0" applyFont="1" applyFill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" fontId="17" fillId="0" borderId="37" xfId="9" applyNumberFormat="1" applyFont="1" applyBorder="1" applyAlignment="1">
      <alignment horizontal="left"/>
    </xf>
    <xf numFmtId="1" fontId="17" fillId="0" borderId="25" xfId="9" applyNumberFormat="1" applyFont="1" applyBorder="1" applyAlignment="1">
      <alignment horizontal="left"/>
    </xf>
    <xf numFmtId="1" fontId="17" fillId="0" borderId="25" xfId="11" applyNumberFormat="1" applyFont="1" applyBorder="1" applyAlignment="1">
      <alignment horizontal="left" vertical="center"/>
    </xf>
    <xf numFmtId="2" fontId="17" fillId="2" borderId="40" xfId="0" applyNumberFormat="1" applyFont="1" applyBorder="1"/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7" fillId="0" borderId="37" xfId="4" applyFont="1" applyBorder="1"/>
    <xf numFmtId="0" fontId="17" fillId="0" borderId="25" xfId="4" applyFont="1" applyBorder="1"/>
    <xf numFmtId="0" fontId="17" fillId="0" borderId="40" xfId="4" applyFont="1" applyBorder="1"/>
    <xf numFmtId="1" fontId="17" fillId="0" borderId="37" xfId="11" applyNumberFormat="1" applyFont="1" applyBorder="1" applyAlignment="1">
      <alignment horizontal="left" vertical="center"/>
    </xf>
    <xf numFmtId="1" fontId="17" fillId="0" borderId="40" xfId="18" applyNumberFormat="1" applyFont="1" applyBorder="1" applyAlignment="1">
      <alignment horizontal="left" vertical="center"/>
    </xf>
    <xf numFmtId="0" fontId="12" fillId="5" borderId="67" xfId="0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/>
    </xf>
    <xf numFmtId="169" fontId="12" fillId="5" borderId="47" xfId="0" applyNumberFormat="1" applyFont="1" applyFill="1" applyBorder="1" applyAlignment="1">
      <alignment horizontal="center" vertical="top"/>
    </xf>
    <xf numFmtId="1" fontId="17" fillId="2" borderId="3" xfId="0" applyNumberFormat="1" applyFont="1" applyBorder="1" applyAlignment="1">
      <alignment horizontal="left"/>
    </xf>
    <xf numFmtId="169" fontId="12" fillId="5" borderId="50" xfId="0" applyNumberFormat="1" applyFont="1" applyFill="1" applyBorder="1" applyAlignment="1">
      <alignment horizontal="center" vertical="center"/>
    </xf>
    <xf numFmtId="169" fontId="12" fillId="5" borderId="51" xfId="0" applyNumberFormat="1" applyFont="1" applyFill="1" applyBorder="1" applyAlignment="1">
      <alignment horizontal="center" vertical="center"/>
    </xf>
    <xf numFmtId="1" fontId="17" fillId="0" borderId="40" xfId="9" applyNumberFormat="1" applyFont="1" applyBorder="1" applyAlignment="1">
      <alignment horizontal="left"/>
    </xf>
    <xf numFmtId="169" fontId="12" fillId="5" borderId="47" xfId="0" applyNumberFormat="1" applyFont="1" applyFill="1" applyBorder="1" applyAlignment="1">
      <alignment horizontal="center" vertical="center"/>
    </xf>
    <xf numFmtId="1" fontId="17" fillId="2" borderId="37" xfId="0" applyNumberFormat="1" applyFont="1" applyBorder="1" applyAlignment="1">
      <alignment horizontal="left"/>
    </xf>
    <xf numFmtId="1" fontId="17" fillId="2" borderId="40" xfId="0" applyNumberFormat="1" applyFont="1" applyBorder="1" applyAlignment="1">
      <alignment horizontal="left"/>
    </xf>
    <xf numFmtId="0" fontId="7" fillId="0" borderId="0" xfId="8" applyFont="1"/>
    <xf numFmtId="0" fontId="17" fillId="4" borderId="0" xfId="16" applyFont="1" applyFill="1"/>
    <xf numFmtId="167" fontId="17" fillId="4" borderId="0" xfId="7" applyFont="1" applyFill="1"/>
    <xf numFmtId="37" fontId="17" fillId="4" borderId="0" xfId="7" applyNumberFormat="1" applyFont="1" applyFill="1"/>
    <xf numFmtId="0" fontId="17" fillId="4" borderId="0" xfId="16" quotePrefix="1" applyFont="1" applyFill="1"/>
    <xf numFmtId="166" fontId="17" fillId="4" borderId="0" xfId="7" applyNumberFormat="1" applyFont="1" applyFill="1"/>
    <xf numFmtId="0" fontId="17" fillId="4" borderId="37" xfId="16" applyFont="1" applyFill="1" applyBorder="1"/>
    <xf numFmtId="166" fontId="17" fillId="4" borderId="38" xfId="16" applyNumberFormat="1" applyFont="1" applyFill="1" applyBorder="1" applyAlignment="1">
      <alignment horizontal="right"/>
    </xf>
    <xf numFmtId="166" fontId="17" fillId="4" borderId="39" xfId="16" applyNumberFormat="1" applyFont="1" applyFill="1" applyBorder="1" applyAlignment="1">
      <alignment horizontal="right"/>
    </xf>
    <xf numFmtId="167" fontId="17" fillId="4" borderId="25" xfId="7" applyFont="1" applyFill="1" applyBorder="1"/>
    <xf numFmtId="166" fontId="17" fillId="4" borderId="26" xfId="16" applyNumberFormat="1" applyFont="1" applyFill="1" applyBorder="1" applyAlignment="1">
      <alignment horizontal="right"/>
    </xf>
    <xf numFmtId="166" fontId="17" fillId="4" borderId="27" xfId="16" applyNumberFormat="1" applyFont="1" applyFill="1" applyBorder="1" applyAlignment="1">
      <alignment horizontal="right"/>
    </xf>
    <xf numFmtId="0" fontId="17" fillId="4" borderId="25" xfId="16" applyFont="1" applyFill="1" applyBorder="1"/>
    <xf numFmtId="167" fontId="19" fillId="4" borderId="25" xfId="7" applyFont="1" applyFill="1" applyBorder="1"/>
    <xf numFmtId="166" fontId="19" fillId="4" borderId="26" xfId="16" applyNumberFormat="1" applyFont="1" applyFill="1" applyBorder="1" applyAlignment="1">
      <alignment horizontal="right"/>
    </xf>
    <xf numFmtId="166" fontId="19" fillId="4" borderId="27" xfId="16" applyNumberFormat="1" applyFont="1" applyFill="1" applyBorder="1" applyAlignment="1">
      <alignment horizontal="right"/>
    </xf>
    <xf numFmtId="167" fontId="19" fillId="4" borderId="40" xfId="7" applyFont="1" applyFill="1" applyBorder="1"/>
    <xf numFmtId="166" fontId="19" fillId="4" borderId="41" xfId="16" applyNumberFormat="1" applyFont="1" applyFill="1" applyBorder="1" applyAlignment="1">
      <alignment horizontal="right"/>
    </xf>
    <xf numFmtId="166" fontId="19" fillId="4" borderId="42" xfId="16" applyNumberFormat="1" applyFont="1" applyFill="1" applyBorder="1" applyAlignment="1">
      <alignment horizontal="right"/>
    </xf>
    <xf numFmtId="168" fontId="13" fillId="0" borderId="0" xfId="9" applyFont="1"/>
    <xf numFmtId="0" fontId="13" fillId="2" borderId="0" xfId="0" applyFont="1" applyAlignment="1">
      <alignment horizontal="center"/>
    </xf>
    <xf numFmtId="168" fontId="8" fillId="0" borderId="0" xfId="9" applyFont="1"/>
    <xf numFmtId="0" fontId="8" fillId="2" borderId="0" xfId="0" applyFont="1" applyAlignment="1">
      <alignment horizontal="center"/>
    </xf>
    <xf numFmtId="168" fontId="12" fillId="5" borderId="49" xfId="9" applyFont="1" applyFill="1" applyBorder="1" applyAlignment="1">
      <alignment horizontal="center" vertical="center"/>
    </xf>
    <xf numFmtId="1" fontId="12" fillId="5" borderId="50" xfId="9" applyNumberFormat="1" applyFont="1" applyFill="1" applyBorder="1" applyAlignment="1">
      <alignment horizontal="center" vertical="center"/>
    </xf>
    <xf numFmtId="1" fontId="12" fillId="5" borderId="51" xfId="9" applyNumberFormat="1" applyFont="1" applyFill="1" applyBorder="1" applyAlignment="1">
      <alignment horizontal="center" vertical="center"/>
    </xf>
    <xf numFmtId="168" fontId="19" fillId="0" borderId="37" xfId="9" applyFont="1" applyBorder="1"/>
    <xf numFmtId="174" fontId="17" fillId="2" borderId="38" xfId="0" applyNumberFormat="1" applyFont="1" applyBorder="1" applyAlignment="1">
      <alignment horizontal="center"/>
    </xf>
    <xf numFmtId="174" fontId="17" fillId="2" borderId="39" xfId="0" applyNumberFormat="1" applyFont="1" applyBorder="1" applyAlignment="1">
      <alignment horizontal="center"/>
    </xf>
    <xf numFmtId="168" fontId="17" fillId="0" borderId="25" xfId="9" applyFont="1" applyBorder="1"/>
    <xf numFmtId="168" fontId="19" fillId="0" borderId="25" xfId="9" applyFont="1" applyBorder="1"/>
    <xf numFmtId="168" fontId="17" fillId="0" borderId="40" xfId="9" applyFont="1" applyBorder="1"/>
    <xf numFmtId="0" fontId="13" fillId="2" borderId="0" xfId="16" applyFont="1"/>
    <xf numFmtId="0" fontId="17" fillId="2" borderId="37" xfId="16" applyFont="1" applyBorder="1" applyAlignment="1">
      <alignment horizontal="left"/>
    </xf>
    <xf numFmtId="174" fontId="17" fillId="2" borderId="38" xfId="16" applyNumberFormat="1" applyFont="1" applyBorder="1" applyAlignment="1">
      <alignment horizontal="right"/>
    </xf>
    <xf numFmtId="174" fontId="17" fillId="2" borderId="39" xfId="16" applyNumberFormat="1" applyFont="1" applyBorder="1" applyAlignment="1">
      <alignment horizontal="right"/>
    </xf>
    <xf numFmtId="0" fontId="17" fillId="2" borderId="25" xfId="16" applyFont="1" applyBorder="1" applyAlignment="1">
      <alignment horizontal="left"/>
    </xf>
    <xf numFmtId="174" fontId="17" fillId="2" borderId="26" xfId="16" applyNumberFormat="1" applyFont="1" applyBorder="1" applyAlignment="1">
      <alignment horizontal="right"/>
    </xf>
    <xf numFmtId="174" fontId="17" fillId="2" borderId="27" xfId="16" applyNumberFormat="1" applyFont="1" applyBorder="1" applyAlignment="1">
      <alignment horizontal="right"/>
    </xf>
    <xf numFmtId="0" fontId="17" fillId="0" borderId="40" xfId="16" applyFont="1" applyFill="1" applyBorder="1" applyAlignment="1">
      <alignment horizontal="left"/>
    </xf>
    <xf numFmtId="174" fontId="17" fillId="0" borderId="41" xfId="16" applyNumberFormat="1" applyFont="1" applyFill="1" applyBorder="1" applyAlignment="1">
      <alignment horizontal="right"/>
    </xf>
    <xf numFmtId="174" fontId="17" fillId="0" borderId="42" xfId="16" applyNumberFormat="1" applyFont="1" applyFill="1" applyBorder="1" applyAlignment="1">
      <alignment horizontal="right"/>
    </xf>
    <xf numFmtId="0" fontId="17" fillId="2" borderId="0" xfId="16" applyFont="1" applyAlignment="1">
      <alignment horizontal="left"/>
    </xf>
    <xf numFmtId="174" fontId="17" fillId="2" borderId="0" xfId="16" applyNumberFormat="1" applyFont="1" applyAlignment="1">
      <alignment horizontal="right"/>
    </xf>
    <xf numFmtId="0" fontId="12" fillId="5" borderId="49" xfId="16" applyFont="1" applyFill="1" applyBorder="1" applyAlignment="1">
      <alignment horizontal="center" vertical="center"/>
    </xf>
    <xf numFmtId="0" fontId="12" fillId="5" borderId="50" xfId="16" applyFont="1" applyFill="1" applyBorder="1" applyAlignment="1">
      <alignment horizontal="center" vertical="center"/>
    </xf>
    <xf numFmtId="0" fontId="12" fillId="5" borderId="51" xfId="16" applyFont="1" applyFill="1" applyBorder="1" applyAlignment="1">
      <alignment horizontal="center" vertical="center"/>
    </xf>
    <xf numFmtId="0" fontId="12" fillId="5" borderId="51" xfId="16" applyFont="1" applyFill="1" applyBorder="1" applyAlignment="1">
      <alignment horizontal="center" vertical="center" wrapText="1"/>
    </xf>
    <xf numFmtId="167" fontId="8" fillId="2" borderId="0" xfId="7" applyFont="1" applyFill="1"/>
    <xf numFmtId="167" fontId="13" fillId="2" borderId="0" xfId="7" applyFont="1" applyFill="1"/>
    <xf numFmtId="167" fontId="26" fillId="2" borderId="0" xfId="7" applyFont="1" applyFill="1"/>
    <xf numFmtId="167" fontId="19" fillId="5" borderId="43" xfId="7" applyFont="1" applyFill="1" applyBorder="1"/>
    <xf numFmtId="178" fontId="19" fillId="5" borderId="44" xfId="16" applyNumberFormat="1" applyFont="1" applyFill="1" applyBorder="1" applyAlignment="1">
      <alignment horizontal="right" vertical="center" indent="1"/>
    </xf>
    <xf numFmtId="178" fontId="19" fillId="5" borderId="45" xfId="16" applyNumberFormat="1" applyFont="1" applyFill="1" applyBorder="1" applyAlignment="1">
      <alignment horizontal="right" vertical="center" indent="1"/>
    </xf>
    <xf numFmtId="178" fontId="17" fillId="4" borderId="38" xfId="16" applyNumberFormat="1" applyFont="1" applyFill="1" applyBorder="1"/>
    <xf numFmtId="178" fontId="17" fillId="4" borderId="38" xfId="16" applyNumberFormat="1" applyFont="1" applyFill="1" applyBorder="1" applyAlignment="1">
      <alignment horizontal="right"/>
    </xf>
    <xf numFmtId="178" fontId="17" fillId="4" borderId="38" xfId="16" quotePrefix="1" applyNumberFormat="1" applyFont="1" applyFill="1" applyBorder="1" applyAlignment="1">
      <alignment horizontal="right"/>
    </xf>
    <xf numFmtId="178" fontId="17" fillId="4" borderId="39" xfId="16" applyNumberFormat="1" applyFont="1" applyFill="1" applyBorder="1"/>
    <xf numFmtId="178" fontId="17" fillId="4" borderId="26" xfId="16" applyNumberFormat="1" applyFont="1" applyFill="1" applyBorder="1" applyAlignment="1">
      <alignment vertical="center"/>
    </xf>
    <xf numFmtId="178" fontId="17" fillId="4" borderId="27" xfId="16" applyNumberFormat="1" applyFont="1" applyFill="1" applyBorder="1" applyAlignment="1">
      <alignment vertical="center"/>
    </xf>
    <xf numFmtId="178" fontId="17" fillId="4" borderId="26" xfId="16" applyNumberFormat="1" applyFont="1" applyFill="1" applyBorder="1" applyAlignment="1">
      <alignment horizontal="right" vertical="center"/>
    </xf>
    <xf numFmtId="178" fontId="17" fillId="4" borderId="26" xfId="16" quotePrefix="1" applyNumberFormat="1" applyFont="1" applyFill="1" applyBorder="1"/>
    <xf numFmtId="178" fontId="17" fillId="4" borderId="26" xfId="16" quotePrefix="1" applyNumberFormat="1" applyFont="1" applyFill="1" applyBorder="1" applyAlignment="1">
      <alignment horizontal="right"/>
    </xf>
    <xf numFmtId="178" fontId="19" fillId="4" borderId="26" xfId="16" applyNumberFormat="1" applyFont="1" applyFill="1" applyBorder="1" applyAlignment="1">
      <alignment vertical="center"/>
    </xf>
    <xf numFmtId="178" fontId="19" fillId="4" borderId="27" xfId="16" applyNumberFormat="1" applyFont="1" applyFill="1" applyBorder="1" applyAlignment="1">
      <alignment vertical="center"/>
    </xf>
    <xf numFmtId="178" fontId="17" fillId="4" borderId="26" xfId="16" applyNumberFormat="1" applyFont="1" applyFill="1" applyBorder="1"/>
    <xf numFmtId="178" fontId="17" fillId="4" borderId="27" xfId="16" applyNumberFormat="1" applyFont="1" applyFill="1" applyBorder="1"/>
    <xf numFmtId="178" fontId="19" fillId="4" borderId="26" xfId="16" applyNumberFormat="1" applyFont="1" applyFill="1" applyBorder="1" applyAlignment="1">
      <alignment horizontal="right" vertical="center"/>
    </xf>
    <xf numFmtId="178" fontId="19" fillId="4" borderId="27" xfId="16" applyNumberFormat="1" applyFont="1" applyFill="1" applyBorder="1"/>
    <xf numFmtId="178" fontId="17" fillId="4" borderId="26" xfId="16" quotePrefix="1" applyNumberFormat="1" applyFont="1" applyFill="1" applyBorder="1" applyAlignment="1">
      <alignment vertical="center"/>
    </xf>
    <xf numFmtId="178" fontId="17" fillId="4" borderId="26" xfId="16" applyNumberFormat="1" applyFont="1" applyFill="1" applyBorder="1" applyAlignment="1">
      <alignment horizontal="right" vertical="center" indent="1"/>
    </xf>
    <xf numFmtId="178" fontId="17" fillId="4" borderId="27" xfId="16" applyNumberFormat="1" applyFont="1" applyFill="1" applyBorder="1" applyAlignment="1">
      <alignment horizontal="right" vertical="center" indent="1"/>
    </xf>
    <xf numFmtId="0" fontId="17" fillId="2" borderId="0" xfId="16" applyFont="1"/>
    <xf numFmtId="178" fontId="17" fillId="4" borderId="38" xfId="16" applyNumberFormat="1" applyFont="1" applyFill="1" applyBorder="1" applyAlignment="1">
      <alignment horizontal="right" vertical="center"/>
    </xf>
    <xf numFmtId="178" fontId="17" fillId="4" borderId="39" xfId="16" applyNumberFormat="1" applyFont="1" applyFill="1" applyBorder="1" applyAlignment="1">
      <alignment horizontal="right" vertical="center"/>
    </xf>
    <xf numFmtId="178" fontId="17" fillId="4" borderId="27" xfId="16" applyNumberFormat="1" applyFont="1" applyFill="1" applyBorder="1" applyAlignment="1">
      <alignment horizontal="right" vertical="center"/>
    </xf>
    <xf numFmtId="178" fontId="19" fillId="4" borderId="27" xfId="16" applyNumberFormat="1" applyFont="1" applyFill="1" applyBorder="1" applyAlignment="1">
      <alignment horizontal="right" vertical="center"/>
    </xf>
    <xf numFmtId="167" fontId="19" fillId="5" borderId="52" xfId="7" applyFont="1" applyFill="1" applyBorder="1"/>
    <xf numFmtId="178" fontId="19" fillId="5" borderId="53" xfId="16" applyNumberFormat="1" applyFont="1" applyFill="1" applyBorder="1" applyAlignment="1">
      <alignment vertical="center"/>
    </xf>
    <xf numFmtId="178" fontId="19" fillId="5" borderId="54" xfId="16" applyNumberFormat="1" applyFont="1" applyFill="1" applyBorder="1" applyAlignment="1">
      <alignment vertical="center"/>
    </xf>
    <xf numFmtId="167" fontId="15" fillId="2" borderId="0" xfId="7" applyFont="1" applyFill="1"/>
    <xf numFmtId="0" fontId="12" fillId="5" borderId="62" xfId="16" applyFont="1" applyFill="1" applyBorder="1" applyAlignment="1">
      <alignment horizontal="center" vertical="center" wrapText="1"/>
    </xf>
    <xf numFmtId="167" fontId="12" fillId="5" borderId="46" xfId="7" applyFont="1" applyFill="1" applyBorder="1" applyAlignment="1">
      <alignment horizontal="center" vertical="top"/>
    </xf>
    <xf numFmtId="0" fontId="12" fillId="5" borderId="66" xfId="16" applyFont="1" applyFill="1" applyBorder="1" applyAlignment="1">
      <alignment horizontal="center" vertical="center" wrapText="1"/>
    </xf>
    <xf numFmtId="167" fontId="17" fillId="4" borderId="40" xfId="7" applyFont="1" applyFill="1" applyBorder="1"/>
    <xf numFmtId="164" fontId="17" fillId="4" borderId="38" xfId="16" applyNumberFormat="1" applyFont="1" applyFill="1" applyBorder="1" applyAlignment="1">
      <alignment horizontal="right"/>
    </xf>
    <xf numFmtId="164" fontId="17" fillId="4" borderId="38" xfId="16" applyNumberFormat="1" applyFont="1" applyFill="1" applyBorder="1" applyAlignment="1">
      <alignment horizontal="right" vertical="center"/>
    </xf>
    <xf numFmtId="164" fontId="17" fillId="4" borderId="39" xfId="16" applyNumberFormat="1" applyFont="1" applyFill="1" applyBorder="1" applyAlignment="1">
      <alignment horizontal="right" vertical="center"/>
    </xf>
    <xf numFmtId="164" fontId="17" fillId="4" borderId="26" xfId="16" applyNumberFormat="1" applyFont="1" applyFill="1" applyBorder="1" applyAlignment="1">
      <alignment horizontal="right"/>
    </xf>
    <xf numFmtId="164" fontId="17" fillId="4" borderId="26" xfId="16" applyNumberFormat="1" applyFont="1" applyFill="1" applyBorder="1" applyAlignment="1">
      <alignment horizontal="right" vertical="center"/>
    </xf>
    <xf numFmtId="164" fontId="17" fillId="4" borderId="27" xfId="16" applyNumberFormat="1" applyFont="1" applyFill="1" applyBorder="1" applyAlignment="1">
      <alignment horizontal="right" vertical="center"/>
    </xf>
    <xf numFmtId="164" fontId="19" fillId="4" borderId="26" xfId="16" applyNumberFormat="1" applyFont="1" applyFill="1" applyBorder="1" applyAlignment="1">
      <alignment horizontal="right"/>
    </xf>
    <xf numFmtId="164" fontId="19" fillId="4" borderId="26" xfId="16" applyNumberFormat="1" applyFont="1" applyFill="1" applyBorder="1" applyAlignment="1">
      <alignment horizontal="right" vertical="center"/>
    </xf>
    <xf numFmtId="164" fontId="19" fillId="4" borderId="27" xfId="16" applyNumberFormat="1" applyFont="1" applyFill="1" applyBorder="1" applyAlignment="1">
      <alignment horizontal="right" vertical="center"/>
    </xf>
    <xf numFmtId="164" fontId="17" fillId="4" borderId="27" xfId="16" applyNumberFormat="1" applyFont="1" applyFill="1" applyBorder="1" applyAlignment="1">
      <alignment horizontal="right"/>
    </xf>
    <xf numFmtId="164" fontId="19" fillId="4" borderId="27" xfId="16" applyNumberFormat="1" applyFont="1" applyFill="1" applyBorder="1" applyAlignment="1">
      <alignment horizontal="right"/>
    </xf>
    <xf numFmtId="164" fontId="17" fillId="4" borderId="41" xfId="16" applyNumberFormat="1" applyFont="1" applyFill="1" applyBorder="1" applyAlignment="1">
      <alignment horizontal="right"/>
    </xf>
    <xf numFmtId="164" fontId="17" fillId="4" borderId="42" xfId="16" applyNumberFormat="1" applyFont="1" applyFill="1" applyBorder="1" applyAlignment="1">
      <alignment horizontal="right"/>
    </xf>
    <xf numFmtId="164" fontId="19" fillId="5" borderId="53" xfId="16" applyNumberFormat="1" applyFont="1" applyFill="1" applyBorder="1" applyAlignment="1">
      <alignment horizontal="right"/>
    </xf>
    <xf numFmtId="164" fontId="19" fillId="5" borderId="54" xfId="16" applyNumberFormat="1" applyFont="1" applyFill="1" applyBorder="1" applyAlignment="1">
      <alignment horizontal="right"/>
    </xf>
    <xf numFmtId="167" fontId="12" fillId="5" borderId="16" xfId="7" applyFont="1" applyFill="1" applyBorder="1" applyAlignment="1">
      <alignment horizontal="center" vertical="top"/>
    </xf>
    <xf numFmtId="4" fontId="17" fillId="2" borderId="0" xfId="16" applyNumberFormat="1" applyFont="1"/>
    <xf numFmtId="174" fontId="17" fillId="4" borderId="42" xfId="16" applyNumberFormat="1" applyFont="1" applyFill="1" applyBorder="1" applyAlignment="1">
      <alignment horizontal="right"/>
    </xf>
    <xf numFmtId="164" fontId="17" fillId="4" borderId="41" xfId="16" applyNumberFormat="1" applyFont="1" applyFill="1" applyBorder="1" applyAlignment="1">
      <alignment horizontal="right" vertical="center"/>
    </xf>
    <xf numFmtId="164" fontId="17" fillId="4" borderId="42" xfId="16" applyNumberFormat="1" applyFont="1" applyFill="1" applyBorder="1" applyAlignment="1">
      <alignment horizontal="right" vertical="center"/>
    </xf>
    <xf numFmtId="164" fontId="19" fillId="5" borderId="53" xfId="16" applyNumberFormat="1" applyFont="1" applyFill="1" applyBorder="1" applyAlignment="1">
      <alignment vertical="center"/>
    </xf>
    <xf numFmtId="167" fontId="17" fillId="2" borderId="0" xfId="7" applyFont="1" applyFill="1"/>
    <xf numFmtId="174" fontId="17" fillId="2" borderId="2" xfId="0" applyNumberFormat="1" applyFont="1" applyBorder="1" applyAlignment="1">
      <alignment horizontal="right"/>
    </xf>
    <xf numFmtId="174" fontId="17" fillId="2" borderId="0" xfId="0" applyNumberFormat="1" applyFont="1" applyAlignment="1">
      <alignment horizontal="right"/>
    </xf>
    <xf numFmtId="177" fontId="17" fillId="2" borderId="2" xfId="17" applyNumberFormat="1" applyFont="1" applyFill="1" applyBorder="1"/>
    <xf numFmtId="177" fontId="17" fillId="2" borderId="0" xfId="17" applyNumberFormat="1" applyFont="1" applyFill="1" applyBorder="1"/>
    <xf numFmtId="167" fontId="17" fillId="2" borderId="3" xfId="7" applyFont="1" applyFill="1" applyBorder="1"/>
    <xf numFmtId="174" fontId="17" fillId="2" borderId="4" xfId="0" applyNumberFormat="1" applyFont="1" applyBorder="1" applyAlignment="1">
      <alignment horizontal="right"/>
    </xf>
    <xf numFmtId="174" fontId="17" fillId="2" borderId="3" xfId="0" applyNumberFormat="1" applyFont="1" applyBorder="1" applyAlignment="1">
      <alignment horizontal="right"/>
    </xf>
    <xf numFmtId="177" fontId="17" fillId="2" borderId="4" xfId="17" applyNumberFormat="1" applyFont="1" applyFill="1" applyBorder="1"/>
    <xf numFmtId="177" fontId="17" fillId="2" borderId="3" xfId="17" applyNumberFormat="1" applyFont="1" applyFill="1" applyBorder="1"/>
    <xf numFmtId="167" fontId="19" fillId="5" borderId="7" xfId="7" applyFont="1" applyFill="1" applyBorder="1"/>
    <xf numFmtId="174" fontId="19" fillId="5" borderId="8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/>
    </xf>
    <xf numFmtId="174" fontId="19" fillId="5" borderId="7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 shrinkToFit="1"/>
    </xf>
    <xf numFmtId="174" fontId="17" fillId="0" borderId="42" xfId="0" applyNumberFormat="1" applyFont="1" applyFill="1" applyBorder="1" applyAlignment="1">
      <alignment horizontal="right"/>
    </xf>
    <xf numFmtId="0" fontId="12" fillId="5" borderId="10" xfId="16" applyFont="1" applyFill="1" applyBorder="1" applyAlignment="1">
      <alignment horizontal="center" vertical="center"/>
    </xf>
    <xf numFmtId="0" fontId="12" fillId="5" borderId="47" xfId="16" applyFont="1" applyFill="1" applyBorder="1" applyAlignment="1">
      <alignment horizontal="center" vertical="center"/>
    </xf>
    <xf numFmtId="3" fontId="28" fillId="4" borderId="0" xfId="0" applyNumberFormat="1" applyFont="1" applyFill="1" applyAlignment="1">
      <alignment horizontal="center"/>
    </xf>
    <xf numFmtId="0" fontId="5" fillId="2" borderId="0" xfId="16" applyFont="1" applyAlignment="1">
      <alignment horizontal="center"/>
    </xf>
    <xf numFmtId="0" fontId="7" fillId="2" borderId="0" xfId="16" applyFont="1"/>
    <xf numFmtId="0" fontId="6" fillId="0" borderId="0" xfId="16" applyFont="1" applyFill="1"/>
    <xf numFmtId="0" fontId="6" fillId="0" borderId="0" xfId="16" applyFont="1" applyFill="1" applyAlignment="1">
      <alignment horizontal="center"/>
    </xf>
    <xf numFmtId="0" fontId="8" fillId="2" borderId="0" xfId="16" applyFont="1" applyAlignment="1">
      <alignment horizontal="fill"/>
    </xf>
    <xf numFmtId="0" fontId="8" fillId="2" borderId="0" xfId="16" applyFont="1"/>
    <xf numFmtId="174" fontId="17" fillId="2" borderId="41" xfId="16" applyNumberFormat="1" applyFont="1" applyBorder="1" applyAlignment="1">
      <alignment horizontal="right"/>
    </xf>
    <xf numFmtId="174" fontId="17" fillId="2" borderId="42" xfId="16" applyNumberFormat="1" applyFont="1" applyBorder="1" applyAlignment="1">
      <alignment horizontal="right"/>
    </xf>
    <xf numFmtId="1" fontId="17" fillId="0" borderId="0" xfId="11" applyNumberFormat="1" applyFont="1" applyAlignment="1">
      <alignment horizontal="left"/>
    </xf>
    <xf numFmtId="174" fontId="1" fillId="2" borderId="0" xfId="16" applyNumberFormat="1"/>
    <xf numFmtId="0" fontId="15" fillId="0" borderId="0" xfId="10" applyFont="1" applyAlignment="1">
      <alignment horizontal="center" wrapText="1"/>
    </xf>
    <xf numFmtId="0" fontId="14" fillId="2" borderId="0" xfId="0" applyFont="1" applyAlignment="1">
      <alignment horizontal="center"/>
    </xf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wrapText="1"/>
    </xf>
    <xf numFmtId="0" fontId="15" fillId="2" borderId="0" xfId="2" applyFont="1" applyFill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0" borderId="0" xfId="2" applyFont="1" applyAlignment="1">
      <alignment horizontal="center" vertical="center" wrapText="1"/>
    </xf>
    <xf numFmtId="0" fontId="15" fillId="2" borderId="0" xfId="0" applyFont="1" applyAlignment="1">
      <alignment horizontal="center"/>
    </xf>
    <xf numFmtId="0" fontId="15" fillId="2" borderId="0" xfId="0" applyFont="1" applyAlignment="1">
      <alignment horizont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4" fillId="2" borderId="0" xfId="8" applyFont="1" applyFill="1" applyAlignment="1">
      <alignment horizontal="center"/>
    </xf>
    <xf numFmtId="167" fontId="12" fillId="5" borderId="16" xfId="7" applyFont="1" applyFill="1" applyBorder="1" applyAlignment="1">
      <alignment horizontal="center" vertical="center" wrapText="1"/>
    </xf>
    <xf numFmtId="167" fontId="12" fillId="5" borderId="5" xfId="7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7" fillId="2" borderId="0" xfId="0" applyFont="1" applyAlignment="1">
      <alignment horizontal="left"/>
    </xf>
    <xf numFmtId="0" fontId="12" fillId="5" borderId="16" xfId="16" applyFont="1" applyFill="1" applyBorder="1" applyAlignment="1">
      <alignment horizontal="center" vertical="center"/>
    </xf>
    <xf numFmtId="0" fontId="12" fillId="5" borderId="46" xfId="16" applyFont="1" applyFill="1" applyBorder="1" applyAlignment="1">
      <alignment horizontal="center" vertical="center"/>
    </xf>
    <xf numFmtId="0" fontId="12" fillId="5" borderId="10" xfId="16" applyFont="1" applyFill="1" applyBorder="1" applyAlignment="1">
      <alignment horizontal="center" vertical="center"/>
    </xf>
    <xf numFmtId="0" fontId="12" fillId="5" borderId="47" xfId="16" applyFont="1" applyFill="1" applyBorder="1" applyAlignment="1">
      <alignment horizontal="center" vertical="center"/>
    </xf>
    <xf numFmtId="0" fontId="12" fillId="5" borderId="11" xfId="16" applyFont="1" applyFill="1" applyBorder="1" applyAlignment="1">
      <alignment horizontal="center" vertical="center"/>
    </xf>
    <xf numFmtId="0" fontId="12" fillId="5" borderId="48" xfId="16" applyFont="1" applyFill="1" applyBorder="1" applyAlignment="1">
      <alignment horizontal="center" vertical="center"/>
    </xf>
    <xf numFmtId="0" fontId="14" fillId="2" borderId="0" xfId="16" applyFont="1" applyAlignment="1">
      <alignment horizontal="center"/>
    </xf>
    <xf numFmtId="0" fontId="15" fillId="0" borderId="0" xfId="16" applyFont="1" applyFill="1" applyAlignment="1">
      <alignment horizontal="center"/>
    </xf>
    <xf numFmtId="0" fontId="12" fillId="5" borderId="10" xfId="16" applyFont="1" applyFill="1" applyBorder="1" applyAlignment="1">
      <alignment horizontal="center" vertical="center" wrapText="1"/>
    </xf>
    <xf numFmtId="0" fontId="12" fillId="5" borderId="47" xfId="16" applyFont="1" applyFill="1" applyBorder="1" applyAlignment="1">
      <alignment horizontal="center" vertical="center" wrapText="1"/>
    </xf>
    <xf numFmtId="0" fontId="12" fillId="5" borderId="11" xfId="16" applyFont="1" applyFill="1" applyBorder="1" applyAlignment="1">
      <alignment horizontal="center" vertical="center" wrapText="1"/>
    </xf>
    <xf numFmtId="0" fontId="12" fillId="5" borderId="48" xfId="16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2" fillId="5" borderId="55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166" fontId="14" fillId="0" borderId="0" xfId="13" applyFont="1" applyAlignment="1">
      <alignment horizontal="center"/>
    </xf>
    <xf numFmtId="166" fontId="12" fillId="5" borderId="55" xfId="13" applyFont="1" applyFill="1" applyBorder="1" applyAlignment="1">
      <alignment horizontal="center" vertical="center"/>
    </xf>
    <xf numFmtId="166" fontId="12" fillId="5" borderId="16" xfId="13" applyFont="1" applyFill="1" applyBorder="1" applyAlignment="1">
      <alignment horizontal="center" vertical="center"/>
    </xf>
    <xf numFmtId="166" fontId="12" fillId="5" borderId="46" xfId="13" applyFont="1" applyFill="1" applyBorder="1" applyAlignment="1">
      <alignment horizontal="center" vertical="center"/>
    </xf>
    <xf numFmtId="166" fontId="12" fillId="5" borderId="56" xfId="13" applyFont="1" applyFill="1" applyBorder="1" applyAlignment="1">
      <alignment horizontal="center" vertical="center"/>
    </xf>
    <xf numFmtId="166" fontId="12" fillId="5" borderId="64" xfId="13" applyFont="1" applyFill="1" applyBorder="1" applyAlignment="1">
      <alignment horizontal="center" vertical="center"/>
    </xf>
    <xf numFmtId="166" fontId="12" fillId="5" borderId="57" xfId="13" applyFont="1" applyFill="1" applyBorder="1" applyAlignment="1">
      <alignment horizontal="center" vertical="center"/>
    </xf>
    <xf numFmtId="166" fontId="12" fillId="5" borderId="12" xfId="13" applyFont="1" applyFill="1" applyBorder="1" applyAlignment="1">
      <alignment horizontal="center" vertical="center"/>
    </xf>
    <xf numFmtId="166" fontId="12" fillId="5" borderId="10" xfId="13" applyFont="1" applyFill="1" applyBorder="1" applyAlignment="1">
      <alignment horizontal="center" vertical="center" wrapText="1"/>
    </xf>
    <xf numFmtId="166" fontId="12" fillId="5" borderId="47" xfId="13" applyFont="1" applyFill="1" applyBorder="1" applyAlignment="1">
      <alignment horizontal="center" vertical="center" wrapText="1"/>
    </xf>
    <xf numFmtId="166" fontId="15" fillId="0" borderId="0" xfId="13" quotePrefix="1" applyFont="1" applyAlignment="1">
      <alignment horizontal="center"/>
    </xf>
    <xf numFmtId="166" fontId="12" fillId="5" borderId="59" xfId="13" applyFont="1" applyFill="1" applyBorder="1" applyAlignment="1">
      <alignment horizontal="center" vertical="center"/>
    </xf>
    <xf numFmtId="166" fontId="12" fillId="5" borderId="60" xfId="13" applyFont="1" applyFill="1" applyBorder="1" applyAlignment="1">
      <alignment horizontal="center" vertical="center"/>
    </xf>
    <xf numFmtId="166" fontId="15" fillId="0" borderId="0" xfId="13" applyFont="1" applyAlignment="1">
      <alignment horizontal="center"/>
    </xf>
    <xf numFmtId="166" fontId="12" fillId="5" borderId="58" xfId="13" applyFont="1" applyFill="1" applyBorder="1" applyAlignment="1">
      <alignment horizontal="center" vertical="center"/>
    </xf>
    <xf numFmtId="166" fontId="12" fillId="5" borderId="61" xfId="13" applyFont="1" applyFill="1" applyBorder="1" applyAlignment="1">
      <alignment horizontal="center" vertical="center"/>
    </xf>
    <xf numFmtId="166" fontId="12" fillId="5" borderId="65" xfId="13" applyFont="1" applyFill="1" applyBorder="1" applyAlignment="1">
      <alignment horizontal="center" vertical="center"/>
    </xf>
    <xf numFmtId="0" fontId="6" fillId="0" borderId="0" xfId="14" applyFont="1" applyAlignment="1">
      <alignment horizontal="center"/>
    </xf>
    <xf numFmtId="0" fontId="14" fillId="0" borderId="0" xfId="14" applyFont="1" applyAlignment="1">
      <alignment horizontal="center"/>
    </xf>
    <xf numFmtId="0" fontId="15" fillId="2" borderId="0" xfId="14" applyFont="1" applyFill="1" applyAlignment="1">
      <alignment horizontal="center"/>
    </xf>
    <xf numFmtId="0" fontId="12" fillId="5" borderId="55" xfId="14" applyFont="1" applyFill="1" applyBorder="1" applyAlignment="1">
      <alignment horizontal="center" vertical="center"/>
    </xf>
    <xf numFmtId="0" fontId="12" fillId="5" borderId="16" xfId="14" applyFont="1" applyFill="1" applyBorder="1" applyAlignment="1">
      <alignment horizontal="center" vertical="center"/>
    </xf>
    <xf numFmtId="0" fontId="12" fillId="5" borderId="46" xfId="14" applyFont="1" applyFill="1" applyBorder="1" applyAlignment="1">
      <alignment horizontal="center" vertical="center"/>
    </xf>
    <xf numFmtId="0" fontId="12" fillId="5" borderId="57" xfId="14" applyFont="1" applyFill="1" applyBorder="1" applyAlignment="1">
      <alignment horizontal="center" vertical="center"/>
    </xf>
    <xf numFmtId="0" fontId="12" fillId="5" borderId="11" xfId="14" applyFont="1" applyFill="1" applyBorder="1" applyAlignment="1">
      <alignment horizontal="center" vertical="center"/>
    </xf>
    <xf numFmtId="0" fontId="12" fillId="5" borderId="48" xfId="14" applyFont="1" applyFill="1" applyBorder="1" applyAlignment="1">
      <alignment horizontal="center" vertical="center"/>
    </xf>
    <xf numFmtId="0" fontId="12" fillId="5" borderId="56" xfId="14" applyFont="1" applyFill="1" applyBorder="1" applyAlignment="1">
      <alignment horizontal="center" vertical="center"/>
    </xf>
    <xf numFmtId="0" fontId="12" fillId="5" borderId="10" xfId="14" applyFont="1" applyFill="1" applyBorder="1" applyAlignment="1">
      <alignment horizontal="center" vertical="center"/>
    </xf>
    <xf numFmtId="0" fontId="12" fillId="5" borderId="47" xfId="14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" fillId="2" borderId="0" xfId="0" applyFont="1" applyAlignment="1">
      <alignment horizontal="center"/>
    </xf>
    <xf numFmtId="0" fontId="12" fillId="5" borderId="64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center"/>
    </xf>
    <xf numFmtId="0" fontId="15" fillId="0" borderId="0" xfId="8" quotePrefix="1" applyFont="1" applyAlignment="1">
      <alignment horizontal="center"/>
    </xf>
    <xf numFmtId="0" fontId="15" fillId="0" borderId="0" xfId="8" applyFont="1" applyAlignment="1">
      <alignment horizontal="center"/>
    </xf>
    <xf numFmtId="0" fontId="12" fillId="5" borderId="16" xfId="8" applyFont="1" applyFill="1" applyBorder="1" applyAlignment="1">
      <alignment horizontal="center" vertical="center"/>
    </xf>
    <xf numFmtId="0" fontId="12" fillId="5" borderId="46" xfId="8" applyFont="1" applyFill="1" applyBorder="1" applyAlignment="1">
      <alignment horizontal="center" vertical="center"/>
    </xf>
    <xf numFmtId="0" fontId="12" fillId="5" borderId="10" xfId="8" applyFont="1" applyFill="1" applyBorder="1" applyAlignment="1">
      <alignment horizontal="center" vertical="center"/>
    </xf>
    <xf numFmtId="0" fontId="12" fillId="5" borderId="47" xfId="8" applyFont="1" applyFill="1" applyBorder="1" applyAlignment="1">
      <alignment horizontal="center" vertical="center"/>
    </xf>
    <xf numFmtId="0" fontId="12" fillId="5" borderId="11" xfId="8" applyFont="1" applyFill="1" applyBorder="1" applyAlignment="1">
      <alignment horizontal="center" vertical="center"/>
    </xf>
    <xf numFmtId="0" fontId="12" fillId="5" borderId="48" xfId="8" applyFont="1" applyFill="1" applyBorder="1" applyAlignment="1">
      <alignment horizontal="center" vertical="center"/>
    </xf>
    <xf numFmtId="168" fontId="15" fillId="2" borderId="0" xfId="9" applyFont="1" applyFill="1" applyAlignment="1">
      <alignment horizontal="center"/>
    </xf>
    <xf numFmtId="0" fontId="12" fillId="5" borderId="59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6" fillId="2" borderId="0" xfId="0" applyFont="1" applyAlignment="1">
      <alignment horizontal="center" wrapText="1"/>
    </xf>
    <xf numFmtId="0" fontId="15" fillId="2" borderId="0" xfId="0" applyFont="1" applyAlignment="1">
      <alignment horizontal="center" vertical="center"/>
    </xf>
    <xf numFmtId="0" fontId="12" fillId="5" borderId="60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12" fillId="5" borderId="64" xfId="0" applyFont="1" applyFill="1" applyBorder="1" applyAlignment="1">
      <alignment horizontal="center" vertical="top"/>
    </xf>
    <xf numFmtId="0" fontId="12" fillId="5" borderId="12" xfId="0" applyFont="1" applyFill="1" applyBorder="1" applyAlignment="1">
      <alignment horizontal="center" vertical="top"/>
    </xf>
    <xf numFmtId="169" fontId="12" fillId="5" borderId="62" xfId="0" applyNumberFormat="1" applyFont="1" applyFill="1" applyBorder="1" applyAlignment="1">
      <alignment horizontal="center" vertical="center"/>
    </xf>
    <xf numFmtId="169" fontId="12" fillId="5" borderId="66" xfId="0" applyNumberFormat="1" applyFont="1" applyFill="1" applyBorder="1" applyAlignment="1">
      <alignment horizontal="center" vertical="center"/>
    </xf>
    <xf numFmtId="169" fontId="12" fillId="5" borderId="63" xfId="0" applyNumberFormat="1" applyFont="1" applyFill="1" applyBorder="1" applyAlignment="1">
      <alignment horizontal="center" vertical="center"/>
    </xf>
    <xf numFmtId="169" fontId="12" fillId="5" borderId="67" xfId="0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center"/>
    </xf>
    <xf numFmtId="169" fontId="12" fillId="5" borderId="64" xfId="0" applyNumberFormat="1" applyFont="1" applyFill="1" applyBorder="1" applyAlignment="1">
      <alignment horizontal="center" vertical="center"/>
    </xf>
    <xf numFmtId="169" fontId="12" fillId="5" borderId="12" xfId="0" applyNumberFormat="1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47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69" fontId="12" fillId="5" borderId="48" xfId="0" applyNumberFormat="1" applyFont="1" applyFill="1" applyBorder="1" applyAlignment="1">
      <alignment horizontal="center" vertical="center"/>
    </xf>
    <xf numFmtId="2" fontId="12" fillId="5" borderId="62" xfId="7" quotePrefix="1" applyNumberFormat="1" applyFont="1" applyFill="1" applyBorder="1" applyAlignment="1">
      <alignment horizontal="center" vertical="center"/>
    </xf>
    <xf numFmtId="2" fontId="12" fillId="5" borderId="66" xfId="7" quotePrefix="1" applyNumberFormat="1" applyFont="1" applyFill="1" applyBorder="1" applyAlignment="1">
      <alignment horizontal="center" vertical="center"/>
    </xf>
    <xf numFmtId="167" fontId="15" fillId="0" borderId="0" xfId="7" quotePrefix="1" applyFont="1" applyAlignment="1">
      <alignment horizontal="center" vertical="center"/>
    </xf>
    <xf numFmtId="167" fontId="12" fillId="5" borderId="58" xfId="7" applyFont="1" applyFill="1" applyBorder="1" applyAlignment="1">
      <alignment horizontal="center" vertical="center" wrapText="1"/>
    </xf>
    <xf numFmtId="167" fontId="12" fillId="5" borderId="61" xfId="7" applyFont="1" applyFill="1" applyBorder="1" applyAlignment="1">
      <alignment horizontal="center" vertical="center" wrapText="1"/>
    </xf>
    <xf numFmtId="167" fontId="12" fillId="5" borderId="65" xfId="7" applyFont="1" applyFill="1" applyBorder="1" applyAlignment="1">
      <alignment horizontal="center" vertical="center" wrapText="1"/>
    </xf>
    <xf numFmtId="167" fontId="12" fillId="5" borderId="59" xfId="7" applyFont="1" applyFill="1" applyBorder="1" applyAlignment="1">
      <alignment horizontal="center" vertical="center"/>
    </xf>
    <xf numFmtId="167" fontId="12" fillId="5" borderId="62" xfId="7" applyFont="1" applyFill="1" applyBorder="1" applyAlignment="1">
      <alignment horizontal="center" vertical="center"/>
    </xf>
    <xf numFmtId="167" fontId="12" fillId="5" borderId="60" xfId="7" applyFont="1" applyFill="1" applyBorder="1" applyAlignment="1">
      <alignment horizontal="center" vertical="center"/>
    </xf>
    <xf numFmtId="167" fontId="12" fillId="5" borderId="63" xfId="7" applyFont="1" applyFill="1" applyBorder="1" applyAlignment="1">
      <alignment horizontal="center" vertical="center"/>
    </xf>
    <xf numFmtId="2" fontId="12" fillId="5" borderId="63" xfId="7" quotePrefix="1" applyNumberFormat="1" applyFont="1" applyFill="1" applyBorder="1" applyAlignment="1">
      <alignment horizontal="center" vertical="center"/>
    </xf>
    <xf numFmtId="2" fontId="12" fillId="5" borderId="67" xfId="7" quotePrefix="1" applyNumberFormat="1" applyFont="1" applyFill="1" applyBorder="1" applyAlignment="1">
      <alignment horizontal="center" vertical="center"/>
    </xf>
    <xf numFmtId="0" fontId="15" fillId="2" borderId="0" xfId="16" applyFont="1" applyAlignment="1">
      <alignment horizontal="center"/>
    </xf>
    <xf numFmtId="0" fontId="15" fillId="2" borderId="0" xfId="16" quotePrefix="1" applyFont="1" applyAlignment="1">
      <alignment horizontal="center"/>
    </xf>
    <xf numFmtId="0" fontId="17" fillId="2" borderId="0" xfId="16" applyFont="1" applyAlignment="1">
      <alignment horizontal="left"/>
    </xf>
    <xf numFmtId="167" fontId="15" fillId="0" borderId="0" xfId="7" applyFont="1" applyAlignment="1">
      <alignment horizontal="center" vertical="center"/>
    </xf>
    <xf numFmtId="167" fontId="12" fillId="5" borderId="55" xfId="7" applyFont="1" applyFill="1" applyBorder="1" applyAlignment="1">
      <alignment horizontal="center" vertical="center" wrapText="1"/>
    </xf>
    <xf numFmtId="167" fontId="12" fillId="5" borderId="46" xfId="7" applyFont="1" applyFill="1" applyBorder="1" applyAlignment="1">
      <alignment horizontal="center" vertical="center" wrapText="1"/>
    </xf>
    <xf numFmtId="167" fontId="12" fillId="5" borderId="56" xfId="7" applyFont="1" applyFill="1" applyBorder="1" applyAlignment="1">
      <alignment horizontal="center" vertical="center" wrapText="1"/>
    </xf>
    <xf numFmtId="167" fontId="12" fillId="5" borderId="56" xfId="7" applyFont="1" applyFill="1" applyBorder="1" applyAlignment="1">
      <alignment horizontal="center" vertical="center"/>
    </xf>
    <xf numFmtId="167" fontId="12" fillId="5" borderId="57" xfId="7" applyFont="1" applyFill="1" applyBorder="1" applyAlignment="1">
      <alignment horizontal="center" vertical="center"/>
    </xf>
    <xf numFmtId="167" fontId="12" fillId="5" borderId="10" xfId="7" applyFont="1" applyFill="1" applyBorder="1" applyAlignment="1">
      <alignment horizontal="center" vertical="center" wrapText="1"/>
    </xf>
    <xf numFmtId="167" fontId="12" fillId="5" borderId="47" xfId="7" applyFont="1" applyFill="1" applyBorder="1" applyAlignment="1">
      <alignment horizontal="center" vertical="center" wrapText="1"/>
    </xf>
    <xf numFmtId="167" fontId="12" fillId="5" borderId="57" xfId="7" applyFont="1" applyFill="1" applyBorder="1" applyAlignment="1">
      <alignment horizontal="center" vertical="center" wrapText="1"/>
    </xf>
    <xf numFmtId="167" fontId="12" fillId="5" borderId="11" xfId="7" applyFont="1" applyFill="1" applyBorder="1" applyAlignment="1">
      <alignment horizontal="center" vertical="center" wrapText="1"/>
    </xf>
    <xf numFmtId="167" fontId="12" fillId="5" borderId="48" xfId="7" applyFont="1" applyFill="1" applyBorder="1" applyAlignment="1">
      <alignment horizontal="center" vertical="center" wrapText="1"/>
    </xf>
    <xf numFmtId="167" fontId="15" fillId="2" borderId="0" xfId="7" quotePrefix="1" applyFont="1" applyFill="1" applyAlignment="1">
      <alignment horizontal="center"/>
    </xf>
    <xf numFmtId="167" fontId="15" fillId="2" borderId="0" xfId="7" applyFont="1" applyFill="1" applyAlignment="1">
      <alignment horizontal="center"/>
    </xf>
    <xf numFmtId="0" fontId="1" fillId="2" borderId="0" xfId="16" applyAlignment="1">
      <alignment horizontal="left"/>
    </xf>
    <xf numFmtId="167" fontId="12" fillId="5" borderId="55" xfId="7" applyFont="1" applyFill="1" applyBorder="1" applyAlignment="1">
      <alignment horizontal="center"/>
    </xf>
    <xf numFmtId="167" fontId="12" fillId="5" borderId="16" xfId="7" applyFont="1" applyFill="1" applyBorder="1" applyAlignment="1">
      <alignment horizontal="center"/>
    </xf>
    <xf numFmtId="0" fontId="12" fillId="5" borderId="59" xfId="16" applyFont="1" applyFill="1" applyBorder="1" applyAlignment="1">
      <alignment horizontal="center" vertical="center" wrapText="1"/>
    </xf>
    <xf numFmtId="0" fontId="12" fillId="5" borderId="62" xfId="16" applyFont="1" applyFill="1" applyBorder="1" applyAlignment="1">
      <alignment horizontal="center" vertical="center" wrapText="1"/>
    </xf>
    <xf numFmtId="0" fontId="12" fillId="5" borderId="66" xfId="16" applyFont="1" applyFill="1" applyBorder="1" applyAlignment="1">
      <alignment horizontal="center" vertical="center" wrapText="1"/>
    </xf>
    <xf numFmtId="0" fontId="12" fillId="5" borderId="60" xfId="16" applyFont="1" applyFill="1" applyBorder="1" applyAlignment="1">
      <alignment horizontal="center" vertical="center"/>
    </xf>
    <xf numFmtId="0" fontId="12" fillId="5" borderId="63" xfId="16" applyFont="1" applyFill="1" applyBorder="1" applyAlignment="1">
      <alignment horizontal="center" vertical="center"/>
    </xf>
    <xf numFmtId="0" fontId="12" fillId="5" borderId="67" xfId="16" applyFont="1" applyFill="1" applyBorder="1" applyAlignment="1">
      <alignment horizontal="center" vertical="center"/>
    </xf>
    <xf numFmtId="167" fontId="12" fillId="5" borderId="58" xfId="7" applyFont="1" applyFill="1" applyBorder="1" applyAlignment="1">
      <alignment horizontal="center"/>
    </xf>
    <xf numFmtId="167" fontId="12" fillId="5" borderId="68" xfId="7" applyFont="1" applyFill="1" applyBorder="1" applyAlignment="1">
      <alignment horizontal="center"/>
    </xf>
    <xf numFmtId="0" fontId="12" fillId="5" borderId="60" xfId="16" applyFont="1" applyFill="1" applyBorder="1" applyAlignment="1">
      <alignment horizontal="center" vertical="center" wrapText="1"/>
    </xf>
    <xf numFmtId="0" fontId="12" fillId="5" borderId="63" xfId="16" applyFont="1" applyFill="1" applyBorder="1" applyAlignment="1">
      <alignment horizontal="center" vertical="center" wrapText="1"/>
    </xf>
    <xf numFmtId="0" fontId="12" fillId="5" borderId="67" xfId="16" applyFont="1" applyFill="1" applyBorder="1" applyAlignment="1">
      <alignment horizontal="center" vertical="center" wrapText="1"/>
    </xf>
    <xf numFmtId="167" fontId="12" fillId="5" borderId="61" xfId="7" applyFont="1" applyFill="1" applyBorder="1" applyAlignment="1">
      <alignment horizontal="center"/>
    </xf>
    <xf numFmtId="0" fontId="12" fillId="5" borderId="59" xfId="16" applyFont="1" applyFill="1" applyBorder="1" applyAlignment="1">
      <alignment horizontal="center" vertical="center"/>
    </xf>
    <xf numFmtId="0" fontId="12" fillId="5" borderId="15" xfId="16" applyFont="1" applyFill="1" applyBorder="1" applyAlignment="1">
      <alignment horizontal="center" vertical="center" wrapText="1"/>
    </xf>
    <xf numFmtId="0" fontId="12" fillId="5" borderId="18" xfId="16" applyFont="1" applyFill="1" applyBorder="1" applyAlignment="1">
      <alignment horizontal="center" vertical="center" wrapText="1"/>
    </xf>
    <xf numFmtId="0" fontId="12" fillId="5" borderId="62" xfId="16" applyFont="1" applyFill="1" applyBorder="1" applyAlignment="1">
      <alignment horizontal="center" vertical="center"/>
    </xf>
  </cellXfs>
  <cellStyles count="19">
    <cellStyle name="Euro" xfId="1" xr:uid="{00000000-0005-0000-0000-000000000000}"/>
    <cellStyle name="Millares 2" xfId="17" xr:uid="{00000000-0005-0000-0000-000001000000}"/>
    <cellStyle name="Normal" xfId="0" builtinId="0"/>
    <cellStyle name="Normal 2" xfId="16" xr:uid="{00000000-0005-0000-0000-000003000000}"/>
    <cellStyle name="Normal_AE09-C20-1" xfId="2" xr:uid="{00000000-0005-0000-0000-000004000000}"/>
    <cellStyle name="Normal_MEDPRO10" xfId="3" xr:uid="{00000000-0005-0000-0000-000005000000}"/>
    <cellStyle name="Normal_MEDPRO11" xfId="4" xr:uid="{00000000-0005-0000-0000-000006000000}"/>
    <cellStyle name="Normal_MEDPRO13" xfId="5" xr:uid="{00000000-0005-0000-0000-000007000000}"/>
    <cellStyle name="Normal_MEDPRO14" xfId="6" xr:uid="{00000000-0005-0000-0000-000008000000}"/>
    <cellStyle name="Normal_MEDPRO16" xfId="7" xr:uid="{00000000-0005-0000-0000-000009000000}"/>
    <cellStyle name="Normal_MEDPRO8" xfId="8" xr:uid="{00000000-0005-0000-0000-00000A000000}"/>
    <cellStyle name="Normal_MEDPRO9" xfId="9" xr:uid="{00000000-0005-0000-0000-00000B000000}"/>
    <cellStyle name="Normal_MEPRO1" xfId="10" xr:uid="{00000000-0005-0000-0000-00000C000000}"/>
    <cellStyle name="Normal_MEPRO3" xfId="11" xr:uid="{00000000-0005-0000-0000-00000D000000}"/>
    <cellStyle name="Normal_MEPRO3 2" xfId="18" xr:uid="{10BE1D28-F708-4C21-8C97-E7B5CFA58A04}"/>
    <cellStyle name="Normal_MEPRO3_Estadística oficial certificación semillas 2003 hasta 2010" xfId="12" xr:uid="{00000000-0005-0000-0000-00000E000000}"/>
    <cellStyle name="Normal_MEPRO5" xfId="13" xr:uid="{00000000-0005-0000-0000-00000F000000}"/>
    <cellStyle name="Normal_Mepro6" xfId="14" xr:uid="{00000000-0005-0000-0000-000010000000}"/>
    <cellStyle name="pepe" xfId="15" xr:uid="{00000000-0005-0000-0000-000011000000}"/>
  </cellStyles>
  <dxfs count="0"/>
  <tableStyles count="0" defaultTableStyle="TableStyleMedium9" defaultPivotStyle="PivotStyleLight16"/>
  <colors>
    <mruColors>
      <color rgb="FFFFE699"/>
      <color rgb="FFFFD966"/>
      <color rgb="FFFF0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74" Type="http://schemas.openxmlformats.org/officeDocument/2006/relationships/externalLink" Target="externalLinks/externalLink37.xml"/><Relationship Id="rId79" Type="http://schemas.openxmlformats.org/officeDocument/2006/relationships/externalLink" Target="externalLinks/externalLink4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80" Type="http://schemas.openxmlformats.org/officeDocument/2006/relationships/externalLink" Target="externalLinks/externalLink4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externalLink" Target="externalLinks/externalLink3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externalLink" Target="externalLinks/externalLink41.xml"/><Relationship Id="rId81" Type="http://schemas.openxmlformats.org/officeDocument/2006/relationships/externalLink" Target="externalLinks/externalLink44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76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66" Type="http://schemas.openxmlformats.org/officeDocument/2006/relationships/externalLink" Target="externalLinks/externalLink29.xml"/><Relationship Id="rId61" Type="http://schemas.openxmlformats.org/officeDocument/2006/relationships/externalLink" Target="externalLinks/externalLink24.xml"/><Relationship Id="rId82" Type="http://schemas.openxmlformats.org/officeDocument/2006/relationships/externalLink" Target="externalLinks/externalLink4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799.05289099999993</c:v>
                </c:pt>
                <c:pt idx="1">
                  <c:v>867.09652000000006</c:v>
                </c:pt>
                <c:pt idx="2">
                  <c:v>903.58942500000001</c:v>
                </c:pt>
                <c:pt idx="3">
                  <c:v>916.39322700000002</c:v>
                </c:pt>
                <c:pt idx="4">
                  <c:v>936.23864499999991</c:v>
                </c:pt>
                <c:pt idx="5">
                  <c:v>986.01633599999991</c:v>
                </c:pt>
                <c:pt idx="6">
                  <c:v>1037.334627</c:v>
                </c:pt>
                <c:pt idx="7">
                  <c:v>1129.5683280000001</c:v>
                </c:pt>
                <c:pt idx="8">
                  <c:v>1183.72703</c:v>
                </c:pt>
                <c:pt idx="9">
                  <c:v>1208.5801020000001</c:v>
                </c:pt>
                <c:pt idx="10">
                  <c:v>1241.8433493652897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AC9-8893-63F4C44F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14979.075999999999</c:v>
                </c:pt>
                <c:pt idx="1">
                  <c:v>14757</c:v>
                </c:pt>
                <c:pt idx="2">
                  <c:v>15402</c:v>
                </c:pt>
                <c:pt idx="3">
                  <c:v>14727</c:v>
                </c:pt>
                <c:pt idx="4">
                  <c:v>14947</c:v>
                </c:pt>
                <c:pt idx="5">
                  <c:v>14932</c:v>
                </c:pt>
                <c:pt idx="6">
                  <c:v>15133</c:v>
                </c:pt>
                <c:pt idx="7">
                  <c:v>15499</c:v>
                </c:pt>
                <c:pt idx="8">
                  <c:v>14938</c:v>
                </c:pt>
                <c:pt idx="9">
                  <c:v>15065</c:v>
                </c:pt>
                <c:pt idx="10">
                  <c:v>15153</c:v>
                </c:pt>
                <c:pt idx="11">
                  <c:v>14883</c:v>
                </c:pt>
                <c:pt idx="12">
                  <c:v>15055</c:v>
                </c:pt>
                <c:pt idx="13">
                  <c:v>14906</c:v>
                </c:pt>
                <c:pt idx="14">
                  <c:v>15060.96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8-4415-908A-B90949D2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985857</c:v>
                </c:pt>
                <c:pt idx="1">
                  <c:v>739757</c:v>
                </c:pt>
                <c:pt idx="2">
                  <c:v>781069</c:v>
                </c:pt>
                <c:pt idx="3">
                  <c:v>940984</c:v>
                </c:pt>
                <c:pt idx="4">
                  <c:v>846697</c:v>
                </c:pt>
                <c:pt idx="5">
                  <c:v>843410</c:v>
                </c:pt>
                <c:pt idx="6">
                  <c:v>961507</c:v>
                </c:pt>
                <c:pt idx="7">
                  <c:v>1101895</c:v>
                </c:pt>
                <c:pt idx="8">
                  <c:v>1068103</c:v>
                </c:pt>
                <c:pt idx="9">
                  <c:v>982155</c:v>
                </c:pt>
                <c:pt idx="10">
                  <c:v>1072125</c:v>
                </c:pt>
                <c:pt idx="11">
                  <c:v>1033494</c:v>
                </c:pt>
                <c:pt idx="12">
                  <c:v>1010578</c:v>
                </c:pt>
                <c:pt idx="13">
                  <c:v>1059299</c:v>
                </c:pt>
                <c:pt idx="14">
                  <c:v>1029913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B-4074-8801-0846AD787317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554382</c:v>
                </c:pt>
                <c:pt idx="1">
                  <c:v>271578</c:v>
                </c:pt>
                <c:pt idx="2">
                  <c:v>264211</c:v>
                </c:pt>
                <c:pt idx="3">
                  <c:v>337812</c:v>
                </c:pt>
                <c:pt idx="4">
                  <c:v>362672</c:v>
                </c:pt>
                <c:pt idx="5">
                  <c:v>376590</c:v>
                </c:pt>
                <c:pt idx="6">
                  <c:v>432904</c:v>
                </c:pt>
                <c:pt idx="7">
                  <c:v>398580</c:v>
                </c:pt>
                <c:pt idx="8">
                  <c:v>411763</c:v>
                </c:pt>
                <c:pt idx="9">
                  <c:v>414974</c:v>
                </c:pt>
                <c:pt idx="10">
                  <c:v>436110</c:v>
                </c:pt>
                <c:pt idx="11">
                  <c:v>425960</c:v>
                </c:pt>
                <c:pt idx="12">
                  <c:v>479562</c:v>
                </c:pt>
                <c:pt idx="13">
                  <c:v>486618</c:v>
                </c:pt>
                <c:pt idx="14">
                  <c:v>396291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074-8801-0846AD787317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444853</c:v>
                </c:pt>
                <c:pt idx="1">
                  <c:v>319194</c:v>
                </c:pt>
                <c:pt idx="2">
                  <c:v>166016</c:v>
                </c:pt>
                <c:pt idx="3">
                  <c:v>359583</c:v>
                </c:pt>
                <c:pt idx="4">
                  <c:v>314642</c:v>
                </c:pt>
                <c:pt idx="5">
                  <c:v>320841</c:v>
                </c:pt>
                <c:pt idx="6">
                  <c:v>354738</c:v>
                </c:pt>
                <c:pt idx="7">
                  <c:v>357875</c:v>
                </c:pt>
                <c:pt idx="8">
                  <c:v>380303</c:v>
                </c:pt>
                <c:pt idx="9">
                  <c:v>379007</c:v>
                </c:pt>
                <c:pt idx="10">
                  <c:v>387885</c:v>
                </c:pt>
                <c:pt idx="11">
                  <c:v>414675</c:v>
                </c:pt>
                <c:pt idx="12">
                  <c:v>381566</c:v>
                </c:pt>
                <c:pt idx="13">
                  <c:v>399379</c:v>
                </c:pt>
                <c:pt idx="14">
                  <c:v>447846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B-4074-8801-0846AD78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701.02200000000005</c:v>
                </c:pt>
                <c:pt idx="1">
                  <c:v>627.29999999999995</c:v>
                </c:pt>
                <c:pt idx="2">
                  <c:v>620.20000000000005</c:v>
                </c:pt>
                <c:pt idx="3">
                  <c:v>715</c:v>
                </c:pt>
                <c:pt idx="4">
                  <c:v>718.1</c:v>
                </c:pt>
                <c:pt idx="5">
                  <c:v>748.9</c:v>
                </c:pt>
                <c:pt idx="6">
                  <c:v>710</c:v>
                </c:pt>
                <c:pt idx="7">
                  <c:v>691.1</c:v>
                </c:pt>
                <c:pt idx="8">
                  <c:v>727.2</c:v>
                </c:pt>
                <c:pt idx="9">
                  <c:v>703.8</c:v>
                </c:pt>
                <c:pt idx="10">
                  <c:v>728</c:v>
                </c:pt>
                <c:pt idx="11">
                  <c:v>740.8</c:v>
                </c:pt>
                <c:pt idx="12">
                  <c:v>742.4</c:v>
                </c:pt>
                <c:pt idx="13">
                  <c:v>729.8</c:v>
                </c:pt>
                <c:pt idx="14">
                  <c:v>1000.00366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7-43F7-8C0D-7D431C67D6F3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394.99200000000002</c:v>
                </c:pt>
                <c:pt idx="1">
                  <c:v>291.10000000000002</c:v>
                </c:pt>
                <c:pt idx="2">
                  <c:v>104.3</c:v>
                </c:pt>
                <c:pt idx="3">
                  <c:v>299.5</c:v>
                </c:pt>
                <c:pt idx="4">
                  <c:v>262.60000000000002</c:v>
                </c:pt>
                <c:pt idx="5">
                  <c:v>269.7</c:v>
                </c:pt>
                <c:pt idx="6">
                  <c:v>257.10000000000002</c:v>
                </c:pt>
                <c:pt idx="7">
                  <c:v>190.6</c:v>
                </c:pt>
                <c:pt idx="8">
                  <c:v>214</c:v>
                </c:pt>
                <c:pt idx="9">
                  <c:v>206</c:v>
                </c:pt>
                <c:pt idx="10">
                  <c:v>211.3</c:v>
                </c:pt>
                <c:pt idx="11">
                  <c:v>203.6</c:v>
                </c:pt>
                <c:pt idx="12">
                  <c:v>222.1</c:v>
                </c:pt>
                <c:pt idx="13">
                  <c:v>240.7</c:v>
                </c:pt>
                <c:pt idx="14">
                  <c:v>310.29239999999999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3F7-8C0D-7D431C67D6F3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2007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623.09500000000003</c:v>
                </c:pt>
                <c:pt idx="1">
                  <c:v>571.70000000000005</c:v>
                </c:pt>
                <c:pt idx="2">
                  <c:v>416.7</c:v>
                </c:pt>
                <c:pt idx="3">
                  <c:v>445.3</c:v>
                </c:pt>
                <c:pt idx="4">
                  <c:v>611.29999999999995</c:v>
                </c:pt>
                <c:pt idx="5">
                  <c:v>679.2</c:v>
                </c:pt>
                <c:pt idx="6">
                  <c:v>706.3</c:v>
                </c:pt>
                <c:pt idx="7">
                  <c:v>700</c:v>
                </c:pt>
                <c:pt idx="8">
                  <c:v>717.2</c:v>
                </c:pt>
                <c:pt idx="9">
                  <c:v>698.2</c:v>
                </c:pt>
                <c:pt idx="10">
                  <c:v>643.9</c:v>
                </c:pt>
                <c:pt idx="11">
                  <c:v>677.2</c:v>
                </c:pt>
                <c:pt idx="12">
                  <c:v>562.9</c:v>
                </c:pt>
                <c:pt idx="13">
                  <c:v>494.3</c:v>
                </c:pt>
                <c:pt idx="14">
                  <c:v>564.39958999999999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7-43F7-8C0D-7D431C6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828.17122300000005</c:v>
                </c:pt>
                <c:pt idx="1">
                  <c:v>959.67927899999995</c:v>
                </c:pt>
                <c:pt idx="2">
                  <c:v>1074.953479</c:v>
                </c:pt>
                <c:pt idx="3">
                  <c:v>1074.954567</c:v>
                </c:pt>
                <c:pt idx="4">
                  <c:v>891.42596100000014</c:v>
                </c:pt>
                <c:pt idx="5">
                  <c:v>906.18296799999996</c:v>
                </c:pt>
                <c:pt idx="6">
                  <c:v>908.66763300000002</c:v>
                </c:pt>
                <c:pt idx="7">
                  <c:v>876.48307699999998</c:v>
                </c:pt>
                <c:pt idx="8">
                  <c:v>866.52124299999991</c:v>
                </c:pt>
                <c:pt idx="9">
                  <c:v>1139.3193960000001</c:v>
                </c:pt>
                <c:pt idx="10">
                  <c:v>1763.3056193125763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4-4A98-83D3-CDF3B1E7D810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764.88038400000005</c:v>
                </c:pt>
                <c:pt idx="1">
                  <c:v>806.66533700000002</c:v>
                </c:pt>
                <c:pt idx="2">
                  <c:v>720.53018999999995</c:v>
                </c:pt>
                <c:pt idx="3">
                  <c:v>739.06774800000005</c:v>
                </c:pt>
                <c:pt idx="4">
                  <c:v>691.81696199999999</c:v>
                </c:pt>
                <c:pt idx="5">
                  <c:v>686.53042300000004</c:v>
                </c:pt>
                <c:pt idx="6">
                  <c:v>690.55976599999997</c:v>
                </c:pt>
                <c:pt idx="7">
                  <c:v>777.51930800000002</c:v>
                </c:pt>
                <c:pt idx="8">
                  <c:v>731.70422900000005</c:v>
                </c:pt>
                <c:pt idx="9">
                  <c:v>867.55775000000006</c:v>
                </c:pt>
                <c:pt idx="10">
                  <c:v>1342.7046542207515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4-4A98-83D3-CDF3B1E7D810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167.637</c:v>
                </c:pt>
                <c:pt idx="1">
                  <c:v>185.766435</c:v>
                </c:pt>
                <c:pt idx="2">
                  <c:v>188.830986</c:v>
                </c:pt>
                <c:pt idx="3">
                  <c:v>190.78069199999999</c:v>
                </c:pt>
                <c:pt idx="4">
                  <c:v>166.50962899999999</c:v>
                </c:pt>
                <c:pt idx="5">
                  <c:v>167.50564199999999</c:v>
                </c:pt>
                <c:pt idx="6">
                  <c:v>168.19071400000001</c:v>
                </c:pt>
                <c:pt idx="7">
                  <c:v>173.95139900000001</c:v>
                </c:pt>
                <c:pt idx="8">
                  <c:v>168.085342</c:v>
                </c:pt>
                <c:pt idx="9">
                  <c:v>211.063233</c:v>
                </c:pt>
                <c:pt idx="10">
                  <c:v>326.65904406246023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4-4A98-83D3-CDF3B1E7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744.23054400000001</c:v>
                </c:pt>
                <c:pt idx="1">
                  <c:v>857.44274199999995</c:v>
                </c:pt>
                <c:pt idx="2">
                  <c:v>975.80157999999994</c:v>
                </c:pt>
                <c:pt idx="3">
                  <c:v>1036.2742720000001</c:v>
                </c:pt>
                <c:pt idx="4">
                  <c:v>1086.926543</c:v>
                </c:pt>
                <c:pt idx="5">
                  <c:v>1110.712857</c:v>
                </c:pt>
                <c:pt idx="6">
                  <c:v>1145.257353</c:v>
                </c:pt>
                <c:pt idx="7">
                  <c:v>1195.4139929999999</c:v>
                </c:pt>
                <c:pt idx="8">
                  <c:v>1283.654579</c:v>
                </c:pt>
                <c:pt idx="9">
                  <c:v>1361.047489</c:v>
                </c:pt>
                <c:pt idx="10">
                  <c:v>1690.0573271607259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E-4E4A-82B5-7F029EE7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2022(E)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E3-4F55-B61C-E59F1E67553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E3-4F55-B61C-E59F1E67553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E3-4F55-B61C-E59F1E675532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E3-4F55-B61C-E59F1E67553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E3-4F55-B61C-E59F1E675532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E3-4F55-B61C-E59F1E675532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3-4F55-B61C-E59F1E675532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3-4F55-B61C-E59F1E675532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3-4F55-B61C-E59F1E675532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E3-4F55-B61C-E59F1E675532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E3-4F55-B61C-E59F1E675532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E3-4F55-B61C-E59F1E6755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'9.3.1'!$B$7:$G$9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387.95333234481808</c:v>
                </c:pt>
                <c:pt idx="1">
                  <c:v>37.219042460604058</c:v>
                </c:pt>
                <c:pt idx="2">
                  <c:v>54.630700677310095</c:v>
                </c:pt>
                <c:pt idx="3">
                  <c:v>459.49647615428563</c:v>
                </c:pt>
                <c:pt idx="4">
                  <c:v>563.10797334197002</c:v>
                </c:pt>
                <c:pt idx="5">
                  <c:v>187.64980218173795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E3-4F55-B61C-E59F1E675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10588.115408</c:v>
                </c:pt>
                <c:pt idx="1">
                  <c:v>10733.317636</c:v>
                </c:pt>
                <c:pt idx="2">
                  <c:v>10132.591472</c:v>
                </c:pt>
                <c:pt idx="3">
                  <c:v>10154.980235000001</c:v>
                </c:pt>
                <c:pt idx="4">
                  <c:v>10470.799669</c:v>
                </c:pt>
                <c:pt idx="5">
                  <c:v>10928.618625999999</c:v>
                </c:pt>
                <c:pt idx="6">
                  <c:v>12095.550499999999</c:v>
                </c:pt>
                <c:pt idx="7">
                  <c:v>12231.730221</c:v>
                </c:pt>
                <c:pt idx="8">
                  <c:v>12494.181529</c:v>
                </c:pt>
                <c:pt idx="9">
                  <c:v>14263.492381</c:v>
                </c:pt>
                <c:pt idx="10">
                  <c:v>18976.496013886775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7-4505-8208-35D74461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2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602.88692400000002</c:v>
                </c:pt>
                <c:pt idx="1">
                  <c:v>628.02240900000004</c:v>
                </c:pt>
                <c:pt idx="2">
                  <c:v>733.31372399999998</c:v>
                </c:pt>
                <c:pt idx="3">
                  <c:v>915.49760700000002</c:v>
                </c:pt>
                <c:pt idx="4">
                  <c:v>861.81603600000005</c:v>
                </c:pt>
                <c:pt idx="5">
                  <c:v>922.73290999999995</c:v>
                </c:pt>
                <c:pt idx="6">
                  <c:v>993.50670100000002</c:v>
                </c:pt>
                <c:pt idx="7">
                  <c:v>965.95809599999995</c:v>
                </c:pt>
                <c:pt idx="8">
                  <c:v>824.25752799999998</c:v>
                </c:pt>
                <c:pt idx="9">
                  <c:v>1267.483976</c:v>
                </c:pt>
                <c:pt idx="10">
                  <c:v>1894.0382849699527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989-A71D-B43F11BB73C5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1266.655019</c:v>
                </c:pt>
                <c:pt idx="1">
                  <c:v>1275.7948429999999</c:v>
                </c:pt>
                <c:pt idx="2">
                  <c:v>1163.411345</c:v>
                </c:pt>
                <c:pt idx="3">
                  <c:v>926.352711</c:v>
                </c:pt>
                <c:pt idx="4">
                  <c:v>793.63280599999996</c:v>
                </c:pt>
                <c:pt idx="5">
                  <c:v>871.301466</c:v>
                </c:pt>
                <c:pt idx="6">
                  <c:v>1009.663353</c:v>
                </c:pt>
                <c:pt idx="7">
                  <c:v>1071.5287350000001</c:v>
                </c:pt>
                <c:pt idx="8">
                  <c:v>859.49390100000005</c:v>
                </c:pt>
                <c:pt idx="9">
                  <c:v>1042.824181</c:v>
                </c:pt>
                <c:pt idx="10">
                  <c:v>1558.3225987122344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D-4989-A71D-B43F11BB73C5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72.753348000000003</c:v>
                </c:pt>
                <c:pt idx="1">
                  <c:v>74.642229</c:v>
                </c:pt>
                <c:pt idx="2">
                  <c:v>75.369608999999997</c:v>
                </c:pt>
                <c:pt idx="3">
                  <c:v>75.217663999999999</c:v>
                </c:pt>
                <c:pt idx="4">
                  <c:v>72.640545000000003</c:v>
                </c:pt>
                <c:pt idx="5">
                  <c:v>70.822218000000007</c:v>
                </c:pt>
                <c:pt idx="6">
                  <c:v>70.843915999999993</c:v>
                </c:pt>
                <c:pt idx="7">
                  <c:v>71.160300000000007</c:v>
                </c:pt>
                <c:pt idx="8">
                  <c:v>70.661272999999994</c:v>
                </c:pt>
                <c:pt idx="9">
                  <c:v>74.753411</c:v>
                </c:pt>
                <c:pt idx="10">
                  <c:v>111.70620303454943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D-4989-A71D-B43F11BB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'9.6.1'!$B$5:$K$5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'9.6.1'!$B$19:$K$19</c:f>
              <c:numCache>
                <c:formatCode>#,##0</c:formatCode>
                <c:ptCount val="10"/>
                <c:pt idx="0">
                  <c:v>1422371</c:v>
                </c:pt>
                <c:pt idx="1">
                  <c:v>1431819</c:v>
                </c:pt>
                <c:pt idx="2">
                  <c:v>1442169</c:v>
                </c:pt>
                <c:pt idx="3">
                  <c:v>1454062</c:v>
                </c:pt>
                <c:pt idx="4">
                  <c:v>1466159</c:v>
                </c:pt>
                <c:pt idx="5">
                  <c:v>1476889</c:v>
                </c:pt>
                <c:pt idx="6">
                  <c:v>1488523</c:v>
                </c:pt>
                <c:pt idx="7">
                  <c:v>1496904</c:v>
                </c:pt>
                <c:pt idx="8">
                  <c:v>1505938</c:v>
                </c:pt>
                <c:pt idx="9">
                  <c:v>1512342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C-46BC-B5AB-6D41993E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15799</c:v>
                </c:pt>
                <c:pt idx="1">
                  <c:v>11784</c:v>
                </c:pt>
                <c:pt idx="2">
                  <c:v>10548</c:v>
                </c:pt>
                <c:pt idx="3">
                  <c:v>10002</c:v>
                </c:pt>
                <c:pt idx="4">
                  <c:v>8655</c:v>
                </c:pt>
                <c:pt idx="5">
                  <c:v>8859</c:v>
                </c:pt>
                <c:pt idx="6">
                  <c:v>10004</c:v>
                </c:pt>
                <c:pt idx="7">
                  <c:v>10587</c:v>
                </c:pt>
                <c:pt idx="8">
                  <c:v>11449</c:v>
                </c:pt>
                <c:pt idx="9">
                  <c:v>12457</c:v>
                </c:pt>
                <c:pt idx="10">
                  <c:v>11333</c:v>
                </c:pt>
                <c:pt idx="11">
                  <c:v>12087</c:v>
                </c:pt>
                <c:pt idx="12">
                  <c:v>10620</c:v>
                </c:pt>
                <c:pt idx="13">
                  <c:v>11593</c:v>
                </c:pt>
                <c:pt idx="14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2-4DBC-A1BA-36C2DBCF97C7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525</c:v>
                </c:pt>
                <c:pt idx="1">
                  <c:v>603</c:v>
                </c:pt>
                <c:pt idx="2">
                  <c:v>463</c:v>
                </c:pt>
                <c:pt idx="3">
                  <c:v>366</c:v>
                </c:pt>
                <c:pt idx="4">
                  <c:v>315</c:v>
                </c:pt>
                <c:pt idx="5">
                  <c:v>287</c:v>
                </c:pt>
                <c:pt idx="6">
                  <c:v>248</c:v>
                </c:pt>
                <c:pt idx="7">
                  <c:v>257</c:v>
                </c:pt>
                <c:pt idx="8">
                  <c:v>209</c:v>
                </c:pt>
                <c:pt idx="9">
                  <c:v>231</c:v>
                </c:pt>
                <c:pt idx="10">
                  <c:v>204</c:v>
                </c:pt>
                <c:pt idx="11">
                  <c:v>228</c:v>
                </c:pt>
                <c:pt idx="12">
                  <c:v>150</c:v>
                </c:pt>
                <c:pt idx="13">
                  <c:v>105</c:v>
                </c:pt>
                <c:pt idx="1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2-4DBC-A1BA-36C2DBCF97C7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463</c:v>
                </c:pt>
                <c:pt idx="1">
                  <c:v>384</c:v>
                </c:pt>
                <c:pt idx="2">
                  <c:v>336</c:v>
                </c:pt>
                <c:pt idx="3">
                  <c:v>362</c:v>
                </c:pt>
                <c:pt idx="4">
                  <c:v>380</c:v>
                </c:pt>
                <c:pt idx="5">
                  <c:v>361</c:v>
                </c:pt>
                <c:pt idx="6">
                  <c:v>360</c:v>
                </c:pt>
                <c:pt idx="7">
                  <c:v>305</c:v>
                </c:pt>
                <c:pt idx="8">
                  <c:v>302</c:v>
                </c:pt>
                <c:pt idx="9">
                  <c:v>301</c:v>
                </c:pt>
                <c:pt idx="10">
                  <c:v>284</c:v>
                </c:pt>
                <c:pt idx="11">
                  <c:v>200</c:v>
                </c:pt>
                <c:pt idx="12">
                  <c:v>215</c:v>
                </c:pt>
                <c:pt idx="13">
                  <c:v>273</c:v>
                </c:pt>
                <c:pt idx="1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2-4DBC-A1BA-36C2DBCF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2022(E)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4-4C40-8303-56E329539A89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4-4C40-8303-56E329539A8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4-4C40-8303-56E329539A8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4-4C40-8303-56E329539A8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E4-4C40-8303-56E329539A89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E4-4C40-8303-56E329539A89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4-4C40-8303-56E329539A89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4-4C40-8303-56E329539A89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4-4C40-8303-56E329539A89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4-4C40-8303-56E329539A89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4-4C40-8303-56E329539A89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4-4C40-8303-56E329539A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335.71225159514108</c:v>
                </c:pt>
                <c:pt idx="1">
                  <c:v>84.376150341704957</c:v>
                </c:pt>
                <c:pt idx="2">
                  <c:v>85.762817756863328</c:v>
                </c:pt>
                <c:pt idx="3">
                  <c:v>54.354109537707629</c:v>
                </c:pt>
                <c:pt idx="4">
                  <c:v>333.08787568630265</c:v>
                </c:pt>
                <c:pt idx="5">
                  <c:v>348.55014444757001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E4-4C40-8303-56E329539A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1114.3766209999999</c:v>
                </c:pt>
                <c:pt idx="1">
                  <c:v>1141.575421</c:v>
                </c:pt>
                <c:pt idx="2">
                  <c:v>1144.3414049999999</c:v>
                </c:pt>
                <c:pt idx="3">
                  <c:v>1104.7185950000001</c:v>
                </c:pt>
                <c:pt idx="4">
                  <c:v>1090.389547</c:v>
                </c:pt>
                <c:pt idx="5">
                  <c:v>1090.8892149999999</c:v>
                </c:pt>
                <c:pt idx="6">
                  <c:v>1104.88383</c:v>
                </c:pt>
                <c:pt idx="7">
                  <c:v>1136.966797</c:v>
                </c:pt>
                <c:pt idx="8">
                  <c:v>1169.8153890000001</c:v>
                </c:pt>
                <c:pt idx="9">
                  <c:v>1207.39869</c:v>
                </c:pt>
                <c:pt idx="10">
                  <c:v>1269.9493584402362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B-47F6-BC0B-5A9B3046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2022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CE-45AD-89E8-BD45A19B1A14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CE-45AD-89E8-BD45A19B1A14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CE-45AD-89E8-BD45A19B1A14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E-45AD-89E8-BD45A19B1A14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E-45AD-89E8-BD45A19B1A14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E-45AD-89E8-BD45A19B1A1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E-45AD-89E8-BD45A19B1A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E-45AD-89E8-BD45A19B1A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507.05620481270773</c:v>
                </c:pt>
                <c:pt idx="1">
                  <c:v>317.45785988276083</c:v>
                </c:pt>
                <c:pt idx="2">
                  <c:v>952.49149855747532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CE-45AD-89E8-BD45A19B1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4884.5433750000002</c:v>
                </c:pt>
                <c:pt idx="1">
                  <c:v>5021.522935</c:v>
                </c:pt>
                <c:pt idx="2">
                  <c:v>5151.0418069999996</c:v>
                </c:pt>
                <c:pt idx="3">
                  <c:v>5167.3479940000007</c:v>
                </c:pt>
                <c:pt idx="4">
                  <c:v>5137.5152829999997</c:v>
                </c:pt>
                <c:pt idx="5">
                  <c:v>5189.1743609999994</c:v>
                </c:pt>
                <c:pt idx="6">
                  <c:v>5351.4745810000004</c:v>
                </c:pt>
                <c:pt idx="7">
                  <c:v>5462.5148399999998</c:v>
                </c:pt>
                <c:pt idx="8">
                  <c:v>5530.7304370000002</c:v>
                </c:pt>
                <c:pt idx="9">
                  <c:v>5715.7248600000003</c:v>
                </c:pt>
                <c:pt idx="10">
                  <c:v>6044.6774063187258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7-4F4C-B374-10430AFA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2022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7-4906-8588-5CD2AB0384B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7-4906-8588-5CD2AB0384B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C7-4906-8588-5CD2AB0384BD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7-4906-8588-5CD2AB0384BD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7-4906-8588-5CD2AB0384BD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C7-4906-8588-5CD2AB0384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C7-4906-8588-5CD2AB0384B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C7-4906-8588-5CD2AB0384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3692.8931723553196</c:v>
                </c:pt>
                <c:pt idx="1">
                  <c:v>590.12563010673955</c:v>
                </c:pt>
                <c:pt idx="2">
                  <c:v>1761.6586038566663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C7-4906-8588-5CD2AB0384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512.04021</c:v>
                </c:pt>
                <c:pt idx="1">
                  <c:v>515.38687900000002</c:v>
                </c:pt>
                <c:pt idx="2">
                  <c:v>518.88511600000004</c:v>
                </c:pt>
                <c:pt idx="3">
                  <c:v>516.50704099999996</c:v>
                </c:pt>
                <c:pt idx="4">
                  <c:v>507.66511200000002</c:v>
                </c:pt>
                <c:pt idx="5">
                  <c:v>516.97860700000001</c:v>
                </c:pt>
                <c:pt idx="6">
                  <c:v>526.44337399999995</c:v>
                </c:pt>
                <c:pt idx="7">
                  <c:v>537.97559699999999</c:v>
                </c:pt>
                <c:pt idx="8">
                  <c:v>529.67169100000001</c:v>
                </c:pt>
                <c:pt idx="9">
                  <c:v>562.28951300000006</c:v>
                </c:pt>
                <c:pt idx="10">
                  <c:v>638.86124727356059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B-40DD-A7B1-410618E5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800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2022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FB-475F-BD80-F90ABA3E0071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FB-475F-BD80-F90ABA3E007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FB-475F-BD80-F90ABA3E0071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FB-475F-BD80-F90ABA3E0071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FB-475F-BD80-F90ABA3E0071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B-475F-BD80-F90ABA3E0071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B-475F-BD80-F90ABA3E0071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FB-475F-BD80-F90ABA3E0071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FB-475F-BD80-F90ABA3E0071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B-475F-BD80-F90ABA3E00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89.911823304649729</c:v>
                </c:pt>
                <c:pt idx="1">
                  <c:v>14.619080851633546</c:v>
                </c:pt>
                <c:pt idx="2">
                  <c:v>314.82563945646194</c:v>
                </c:pt>
                <c:pt idx="3">
                  <c:v>92.650374767488103</c:v>
                </c:pt>
                <c:pt idx="4">
                  <c:v>126.85432889332739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FB-475F-BD80-F90ABA3E0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926390</c:v>
                </c:pt>
                <c:pt idx="1">
                  <c:v>988323</c:v>
                </c:pt>
                <c:pt idx="2">
                  <c:v>1317752</c:v>
                </c:pt>
                <c:pt idx="3">
                  <c:v>1602868</c:v>
                </c:pt>
                <c:pt idx="4">
                  <c:v>1650866</c:v>
                </c:pt>
                <c:pt idx="5">
                  <c:v>1845039</c:v>
                </c:pt>
                <c:pt idx="6">
                  <c:v>1808492</c:v>
                </c:pt>
                <c:pt idx="7">
                  <c:v>1659916</c:v>
                </c:pt>
                <c:pt idx="8">
                  <c:v>1710493</c:v>
                </c:pt>
                <c:pt idx="9">
                  <c:v>1968570</c:v>
                </c:pt>
                <c:pt idx="10">
                  <c:v>2018802</c:v>
                </c:pt>
                <c:pt idx="11">
                  <c:v>2082173</c:v>
                </c:pt>
                <c:pt idx="12">
                  <c:v>2246475</c:v>
                </c:pt>
                <c:pt idx="13">
                  <c:v>2354915.7138999999</c:v>
                </c:pt>
                <c:pt idx="14">
                  <c:v>2437891.0169048593</c:v>
                </c:pt>
                <c:pt idx="15">
                  <c:v>2635442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E-44E2-AD04-DDDE57304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19211</c:v>
                </c:pt>
                <c:pt idx="1">
                  <c:v>20171</c:v>
                </c:pt>
                <c:pt idx="2">
                  <c:v>23473</c:v>
                </c:pt>
                <c:pt idx="3">
                  <c:v>27627</c:v>
                </c:pt>
                <c:pt idx="4">
                  <c:v>27767</c:v>
                </c:pt>
                <c:pt idx="5">
                  <c:v>32837</c:v>
                </c:pt>
                <c:pt idx="6">
                  <c:v>32724</c:v>
                </c:pt>
                <c:pt idx="7">
                  <c:v>33704</c:v>
                </c:pt>
                <c:pt idx="8">
                  <c:v>33539</c:v>
                </c:pt>
                <c:pt idx="9">
                  <c:v>37870</c:v>
                </c:pt>
                <c:pt idx="10">
                  <c:v>39744</c:v>
                </c:pt>
                <c:pt idx="11">
                  <c:v>41871</c:v>
                </c:pt>
                <c:pt idx="12">
                  <c:v>44282</c:v>
                </c:pt>
                <c:pt idx="13">
                  <c:v>47108</c:v>
                </c:pt>
                <c:pt idx="14">
                  <c:v>50047</c:v>
                </c:pt>
                <c:pt idx="15">
                  <c:v>58485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D-4C32-89C1-5881C1F5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17214</c:v>
                </c:pt>
                <c:pt idx="1">
                  <c:v>18226</c:v>
                </c:pt>
                <c:pt idx="2">
                  <c:v>21291</c:v>
                </c:pt>
                <c:pt idx="3">
                  <c:v>25291</c:v>
                </c:pt>
                <c:pt idx="4">
                  <c:v>27877</c:v>
                </c:pt>
                <c:pt idx="5">
                  <c:v>32206</c:v>
                </c:pt>
                <c:pt idx="6">
                  <c:v>30462</c:v>
                </c:pt>
                <c:pt idx="7">
                  <c:v>30502</c:v>
                </c:pt>
                <c:pt idx="8">
                  <c:v>30602</c:v>
                </c:pt>
                <c:pt idx="9">
                  <c:v>34673</c:v>
                </c:pt>
                <c:pt idx="10">
                  <c:v>36207</c:v>
                </c:pt>
                <c:pt idx="11">
                  <c:v>37712</c:v>
                </c:pt>
                <c:pt idx="12">
                  <c:v>39505</c:v>
                </c:pt>
                <c:pt idx="13">
                  <c:v>41838</c:v>
                </c:pt>
                <c:pt idx="14">
                  <c:v>44493</c:v>
                </c:pt>
                <c:pt idx="15">
                  <c:v>53029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0-4DB8-99DD-08C00BB37045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1942</c:v>
                </c:pt>
                <c:pt idx="1">
                  <c:v>2061</c:v>
                </c:pt>
                <c:pt idx="2">
                  <c:v>2168</c:v>
                </c:pt>
                <c:pt idx="3">
                  <c:v>2465</c:v>
                </c:pt>
                <c:pt idx="4">
                  <c:v>2747</c:v>
                </c:pt>
                <c:pt idx="5">
                  <c:v>2729</c:v>
                </c:pt>
                <c:pt idx="6">
                  <c:v>2790</c:v>
                </c:pt>
                <c:pt idx="7">
                  <c:v>2842</c:v>
                </c:pt>
                <c:pt idx="8">
                  <c:v>3082</c:v>
                </c:pt>
                <c:pt idx="9">
                  <c:v>3492</c:v>
                </c:pt>
                <c:pt idx="10">
                  <c:v>3810</c:v>
                </c:pt>
                <c:pt idx="11">
                  <c:v>4297</c:v>
                </c:pt>
                <c:pt idx="12">
                  <c:v>4627</c:v>
                </c:pt>
                <c:pt idx="13">
                  <c:v>5230</c:v>
                </c:pt>
                <c:pt idx="14">
                  <c:v>5561</c:v>
                </c:pt>
                <c:pt idx="15">
                  <c:v>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0-4DB8-99DD-08C00BB3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2021(**)</c:v>
                </c:pt>
                <c:pt idx="15">
                  <c:v>2022(**)</c:v>
                </c:pt>
              </c:strCache>
            </c:strRef>
          </c:cat>
          <c:val>
            <c:numRef>
              <c:f>'9.1.3'!$B$24:$Q$24</c:f>
              <c:numCache>
                <c:formatCode>#,##0__;\–#,##0__;0__;@__</c:formatCode>
                <c:ptCount val="16"/>
                <c:pt idx="0">
                  <c:v>75148</c:v>
                </c:pt>
                <c:pt idx="1">
                  <c:v>79269</c:v>
                </c:pt>
                <c:pt idx="2">
                  <c:v>76057</c:v>
                </c:pt>
                <c:pt idx="3">
                  <c:v>67726</c:v>
                </c:pt>
                <c:pt idx="4">
                  <c:v>97346.31</c:v>
                </c:pt>
                <c:pt idx="5">
                  <c:v>116306.6</c:v>
                </c:pt>
                <c:pt idx="6">
                  <c:v>136962</c:v>
                </c:pt>
                <c:pt idx="7">
                  <c:v>131537.66999999998</c:v>
                </c:pt>
                <c:pt idx="8">
                  <c:v>107749.22000000002</c:v>
                </c:pt>
                <c:pt idx="9">
                  <c:v>129081.12</c:v>
                </c:pt>
                <c:pt idx="10">
                  <c:v>124226.87000000001</c:v>
                </c:pt>
                <c:pt idx="11">
                  <c:v>115246.01999999999</c:v>
                </c:pt>
                <c:pt idx="12">
                  <c:v>107126.9</c:v>
                </c:pt>
                <c:pt idx="13">
                  <c:v>98151.58</c:v>
                </c:pt>
                <c:pt idx="14">
                  <c:v>96605.87</c:v>
                </c:pt>
                <c:pt idx="15">
                  <c:v>67620.05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E-45AE-98E3-2DBD23217F2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2021(**)</c:v>
                </c:pt>
                <c:pt idx="15">
                  <c:v>2022(**)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E-45AE-98E3-2DBD23217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'9.2.1'!$A$26:$A$41</c:f>
              <c:numCache>
                <c:formatCode>0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'9.2.1'!$F$26:$F$41</c:f>
              <c:numCache>
                <c:formatCode>#,##0__;\–#,##0__;0__;@__</c:formatCode>
                <c:ptCount val="16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1010579</c:v>
                </c:pt>
                <c:pt idx="14">
                  <c:v>1059299</c:v>
                </c:pt>
                <c:pt idx="15">
                  <c:v>1029913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D-4F24-AB03-3FB15DC1A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04608"/>
        <c:axId val="112806144"/>
      </c:lineChart>
      <c:catAx>
        <c:axId val="112804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6144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2021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9-4D55-AEE2-E0FF680A2000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9-4D55-AEE2-E0FF680A2000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09-4D55-AEE2-E0FF680A2000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9-4D55-AEE2-E0FF680A2000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9-4D55-AEE2-E0FF680A2000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9-4D55-AEE2-E0FF680A2000}"/>
                </c:ext>
              </c:extLst>
            </c:dLbl>
            <c:dLbl>
              <c:idx val="6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9-4D55-AEE2-E0FF680A2000}"/>
                </c:ext>
              </c:extLst>
            </c:dLbl>
            <c:dLbl>
              <c:idx val="7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9-4D55-AEE2-E0FF680A2000}"/>
                </c:ext>
              </c:extLst>
            </c:dLbl>
            <c:dLbl>
              <c:idx val="8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09-4D55-AEE2-E0FF680A200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09-4D55-AEE2-E0FF680A200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09-4D55-AEE2-E0FF680A200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09-4D55-AEE2-E0FF680A200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09-4D55-AEE2-E0FF680A200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09-4D55-AEE2-E0FF680A200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09-4D55-AEE2-E0FF680A200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09-4D55-AEE2-E0FF680A200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6">
                        <c:v>Amoniaco agrícola</c:v>
                      </c:pt>
                    </c:strCache>
                  </c16:filteredLitCache>
                </c:ext>
              </c:extLst>
              <c:f/>
              <c:strCache>
                <c:ptCount val="7"/>
                <c:pt idx="0">
                  <c:v>Nitrato de cal</c:v>
                </c:pt>
                <c:pt idx="1">
                  <c:v>Nitrato de Chile</c:v>
                </c:pt>
                <c:pt idx="2">
                  <c:v>Nitratos amónicos-cálcicos y Nitrato amónico</c:v>
                </c:pt>
                <c:pt idx="3">
                  <c:v>Sulfato amónico y Nitrosulfato amónico</c:v>
                </c:pt>
                <c:pt idx="4">
                  <c:v>Urea</c:v>
                </c:pt>
                <c:pt idx="5">
                  <c:v>Soluciones nitrogenadas</c:v>
                </c:pt>
                <c:pt idx="6">
                  <c:v>Compuestos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('9.2.1'!$B$22:$E$22,'9.2.1'!$B$41:$E$41)</c15:sqref>
                  </c15:fullRef>
                </c:ext>
              </c:extLst>
              <c:f>('9.2.1'!$B$22:$E$22,'9.2.1'!$B$41:$C$41,'9.2.1'!$E$41)</c:f>
              <c:numCache>
                <c:formatCode>#,##0__;\–#,##0__;0__;@__</c:formatCode>
                <c:ptCount val="7"/>
                <c:pt idx="0">
                  <c:v>16524.580000000002</c:v>
                </c:pt>
                <c:pt idx="1">
                  <c:v>0</c:v>
                </c:pt>
                <c:pt idx="2">
                  <c:v>166633.88</c:v>
                </c:pt>
                <c:pt idx="3">
                  <c:v>165592.72</c:v>
                </c:pt>
                <c:pt idx="4">
                  <c:v>176326.86</c:v>
                </c:pt>
                <c:pt idx="5">
                  <c:v>88390.69</c:v>
                </c:pt>
                <c:pt idx="6">
                  <c:v>299951.57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6-0AAA-48BF-8F33-0C4B23969EF8}"/>
                  <c16:dLbl>
                    <c:idx val="5"/>
                    <c:layout>
                      <c:manualLayout>
                        <c:x val="5.0389436991997473E-3"/>
                        <c:y val="7.957234868003690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uri="{C3380CC4-5D6E-409C-BE32-E72D297353CC}">
                        <c16:uniqueId val="{00000006-0AAA-48BF-8F33-0C4B23969EF8}"/>
                      </c:ext>
                    </c:extLst>
                  </c16:dLbl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6</c16:ptidx>
                  <c16:uniqueID val="{00000006-0AAA-48BF-8F33-0C4B23969EF8}"/>
                </c16:ptentry>
              </c16:datapointuniqueidmap>
            </c:ext>
            <c:ext xmlns:c16="http://schemas.microsoft.com/office/drawing/2014/chart" uri="{C3380CC4-5D6E-409C-BE32-E72D297353CC}">
              <c16:uniqueId val="{00000010-B109-4D55-AEE2-E0FF680A20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5724672"/>
        <c:axId val="95887360"/>
        <c:axId val="0"/>
      </c:bar3DChart>
      <c:catAx>
        <c:axId val="9572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8873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9572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554382</c:v>
                </c:pt>
                <c:pt idx="1">
                  <c:v>271578</c:v>
                </c:pt>
                <c:pt idx="2">
                  <c:v>264211</c:v>
                </c:pt>
                <c:pt idx="3">
                  <c:v>337812</c:v>
                </c:pt>
                <c:pt idx="4">
                  <c:v>362672</c:v>
                </c:pt>
                <c:pt idx="5">
                  <c:v>376590</c:v>
                </c:pt>
                <c:pt idx="6">
                  <c:v>432904</c:v>
                </c:pt>
                <c:pt idx="7">
                  <c:v>398580</c:v>
                </c:pt>
                <c:pt idx="8">
                  <c:v>411763</c:v>
                </c:pt>
                <c:pt idx="9">
                  <c:v>414974</c:v>
                </c:pt>
                <c:pt idx="10">
                  <c:v>436110</c:v>
                </c:pt>
                <c:pt idx="11">
                  <c:v>425960</c:v>
                </c:pt>
                <c:pt idx="12">
                  <c:v>479562</c:v>
                </c:pt>
                <c:pt idx="13">
                  <c:v>486618</c:v>
                </c:pt>
                <c:pt idx="14">
                  <c:v>396291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1-4A1B-B4A9-FEA5309D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1-40AD-97F9-94CC49325BB8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0AD-97F9-94CC49325BB8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1-40AD-97F9-94CC49325BB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1-40AD-97F9-94CC49325BB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1-40AD-97F9-94CC49325BB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1-40AD-97F9-94CC49325BB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1-40AD-97F9-94CC49325BB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1-40AD-97F9-94CC49325BB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1-40AD-97F9-94CC49325BB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1-40AD-97F9-94CC49325BB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1-40AD-97F9-94CC49325BB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1-40AD-97F9-94CC49325BB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1-40AD-97F9-94CC49325BB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1-40AD-97F9-94CC49325BB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C1-40AD-97F9-94CC49325BB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C1-40AD-97F9-94CC49325BB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C1-40AD-97F9-94CC49325B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8576.91</c:v>
                </c:pt>
                <c:pt idx="1">
                  <c:v>0</c:v>
                </c:pt>
                <c:pt idx="2">
                  <c:v>352915.20000000001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C1-40AD-97F9-94CC49325B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444853</c:v>
                </c:pt>
                <c:pt idx="1">
                  <c:v>319194</c:v>
                </c:pt>
                <c:pt idx="2">
                  <c:v>166016</c:v>
                </c:pt>
                <c:pt idx="3">
                  <c:v>359583</c:v>
                </c:pt>
                <c:pt idx="4">
                  <c:v>314642</c:v>
                </c:pt>
                <c:pt idx="5">
                  <c:v>320841</c:v>
                </c:pt>
                <c:pt idx="6">
                  <c:v>354738</c:v>
                </c:pt>
                <c:pt idx="7">
                  <c:v>357875</c:v>
                </c:pt>
                <c:pt idx="8">
                  <c:v>380303</c:v>
                </c:pt>
                <c:pt idx="9">
                  <c:v>379007</c:v>
                </c:pt>
                <c:pt idx="10">
                  <c:v>387885</c:v>
                </c:pt>
                <c:pt idx="11">
                  <c:v>414675</c:v>
                </c:pt>
                <c:pt idx="12">
                  <c:v>381566</c:v>
                </c:pt>
                <c:pt idx="13">
                  <c:v>399379</c:v>
                </c:pt>
                <c:pt idx="14">
                  <c:v>447846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A7E-BFC2-EEBA80706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2021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0-4AB0-86F3-6498208EDD0F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0-4AB0-86F3-6498208EDD0F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0-4AB0-86F3-6498208EDD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0-4AB0-86F3-6498208EDD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0-4AB0-86F3-6498208EDD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0-4AB0-86F3-6498208EDD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0-4AB0-86F3-6498208EDD0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0-4AB0-86F3-6498208EDD0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0-4AB0-86F3-6498208EDD0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50-4AB0-86F3-6498208EDD0F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0-4AB0-86F3-6498208EDD0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0-4AB0-86F3-6498208EDD0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50-4AB0-86F3-6498208EDD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50-4AB0-86F3-6498208EDD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50-4AB0-86F3-6498208EDD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50-4AB0-86F3-6498208EDD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50-4AB0-86F3-6498208EDD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153500</c:v>
                </c:pt>
                <c:pt idx="1">
                  <c:v>294346.65999999997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250-4AB0-86F3-6498208ED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66675</xdr:rowOff>
    </xdr:from>
    <xdr:to>
      <xdr:col>7</xdr:col>
      <xdr:colOff>279399</xdr:colOff>
      <xdr:row>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330320-BB54-45F4-A3C0-F2DA16408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69</xdr:row>
      <xdr:rowOff>142875</xdr:rowOff>
    </xdr:from>
    <xdr:to>
      <xdr:col>7</xdr:col>
      <xdr:colOff>295275</xdr:colOff>
      <xdr:row>97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9AC670-3D0B-4E2D-BC1C-1A9B81A8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Mis%20documentos\Anuario\anuario(02)p\Arlleg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Mis%20documentos\Anuario\anuario(02)p\Arlleg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nalb\Mis%20documentos\Anuario%202004\Anuario%20(3-11-05)\EXCEL_CAPS\internacional\faostat%20agricola\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EXCEL_CAPS\internacional\faostat%20agricola\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Anuario\Tablas_Antonio\EXCEL_CAPS\internacional\faostat%20agricola\faoagricola2.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EXCEL_CAPS\internacional\faostat%20agricola\faoagricola2.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2002\internacional\faostat%20agricola\faoagricola2.0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ANUA98\ANUA98\A98cap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NUA98\ANUA98\A98cap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Anuario%202001\AEA2000\EXCEL_CAPS\A01cap19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A01cap19.xls?7E1EE753" TargetMode="External"/><Relationship Id="rId1" Type="http://schemas.openxmlformats.org/officeDocument/2006/relationships/externalLinkPath" Target="file:///\\7E1EE753\A01cap1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ANUA98\ANUA98\A98CAP1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NUA98\ANUA98\A98CAP1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AEA2003-C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UNKNOWN\AppData\Local\Microsoft\Windows\Temporary%20Internet%20Files\Content.IE5\D5TOIFKA\ANUARIO%202017\CAPITULOS%20XLS\Documents%20and%20Settings\rcad\Escritorio\Anuario%202004\AEA2003-C0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cen\SIGMADOS\ANUARIO\ANUARIO%202017\CAPITULOS\SIN%20TERMINAR\CAPITULO%2015\Documents%20and%20Settings\rcad\Escritorio\Anuario%202004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serihist4.xls?7E1EE753" TargetMode="External"/><Relationship Id="rId1" Type="http://schemas.openxmlformats.org/officeDocument/2006/relationships/externalLinkPath" Target="file:///\\7E1EE753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72"/>
  <sheetViews>
    <sheetView showGridLines="0" tabSelected="1" view="pageBreakPreview" zoomScale="90" zoomScaleNormal="75" zoomScaleSheetLayoutView="90" workbookViewId="0">
      <selection activeCell="N17" sqref="N17"/>
    </sheetView>
  </sheetViews>
  <sheetFormatPr baseColWidth="10" defaultColWidth="11.42578125" defaultRowHeight="12.75"/>
  <cols>
    <col min="1" max="1" width="55.28515625" style="36" customWidth="1"/>
    <col min="2" max="7" width="15.7109375" style="36" customWidth="1"/>
    <col min="8" max="8" width="15.5703125" style="37" customWidth="1"/>
    <col min="9" max="9" width="13.42578125" style="37" customWidth="1"/>
    <col min="10" max="10" width="17.140625" style="36" customWidth="1"/>
    <col min="11" max="11" width="16.140625" style="36" customWidth="1"/>
    <col min="12" max="13" width="16.42578125" style="36" customWidth="1"/>
    <col min="14" max="16384" width="11.42578125" style="36"/>
  </cols>
  <sheetData>
    <row r="1" spans="1:13" s="3" customFormat="1" ht="18.75">
      <c r="A1" s="440" t="s">
        <v>206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0.9" customHeight="1">
      <c r="A2" s="98"/>
      <c r="B2" s="98"/>
      <c r="C2" s="98"/>
      <c r="D2" s="98"/>
      <c r="E2" s="98"/>
      <c r="F2" s="98"/>
      <c r="G2" s="98"/>
      <c r="H2" s="99"/>
      <c r="I2" s="99"/>
      <c r="J2" s="98"/>
      <c r="K2" s="98"/>
      <c r="L2" s="98"/>
      <c r="M2" s="98"/>
    </row>
    <row r="3" spans="1:13" s="11" customFormat="1" ht="14.45" customHeight="1">
      <c r="A3" s="439" t="s">
        <v>433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s="8" customFormat="1" ht="22.9" customHeight="1" thickBot="1">
      <c r="A4" s="91"/>
      <c r="B4" s="91"/>
      <c r="C4" s="91"/>
      <c r="D4" s="91"/>
      <c r="H4" s="92"/>
      <c r="I4" s="92"/>
    </row>
    <row r="5" spans="1:13" ht="54" customHeight="1" thickBot="1">
      <c r="A5" s="100" t="s">
        <v>411</v>
      </c>
      <c r="B5" s="101" t="s">
        <v>304</v>
      </c>
      <c r="C5" s="101" t="s">
        <v>326</v>
      </c>
      <c r="D5" s="101" t="s">
        <v>338</v>
      </c>
      <c r="E5" s="101" t="s">
        <v>347</v>
      </c>
      <c r="F5" s="101" t="s">
        <v>351</v>
      </c>
      <c r="G5" s="101" t="s">
        <v>358</v>
      </c>
      <c r="H5" s="101" t="s">
        <v>365</v>
      </c>
      <c r="I5" s="102" t="s">
        <v>410</v>
      </c>
      <c r="J5" s="102" t="s">
        <v>422</v>
      </c>
      <c r="K5" s="102" t="s">
        <v>432</v>
      </c>
      <c r="L5" s="102" t="s">
        <v>451</v>
      </c>
      <c r="M5" s="103" t="s">
        <v>495</v>
      </c>
    </row>
    <row r="6" spans="1:13" ht="38.25" customHeight="1" thickTop="1">
      <c r="A6" s="104" t="s">
        <v>182</v>
      </c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7"/>
      <c r="M6" s="108"/>
    </row>
    <row r="7" spans="1:13" ht="13.5">
      <c r="A7" s="109" t="s">
        <v>269</v>
      </c>
      <c r="B7" s="110">
        <v>627328.31000000006</v>
      </c>
      <c r="C7" s="110">
        <v>721220.15</v>
      </c>
      <c r="D7" s="110">
        <v>762568.69</v>
      </c>
      <c r="E7" s="110">
        <v>764383</v>
      </c>
      <c r="F7" s="110">
        <v>833038</v>
      </c>
      <c r="G7" s="110">
        <v>881197</v>
      </c>
      <c r="H7" s="110">
        <v>963246.35400000005</v>
      </c>
      <c r="I7" s="110">
        <v>924071.26</v>
      </c>
      <c r="J7" s="110">
        <v>1090415.54</v>
      </c>
      <c r="K7" s="110">
        <v>1136134</v>
      </c>
      <c r="L7" s="110">
        <v>1243293.1000000001</v>
      </c>
      <c r="M7" s="111">
        <v>1070911.54</v>
      </c>
    </row>
    <row r="8" spans="1:13" ht="13.5">
      <c r="A8" s="109" t="s">
        <v>270</v>
      </c>
      <c r="B8" s="110">
        <v>522942.41499999998</v>
      </c>
      <c r="C8" s="110">
        <v>514424.42</v>
      </c>
      <c r="D8" s="110">
        <v>438756.48</v>
      </c>
      <c r="E8" s="110">
        <v>362707</v>
      </c>
      <c r="F8" s="110">
        <v>466506</v>
      </c>
      <c r="G8" s="110">
        <v>657989</v>
      </c>
      <c r="H8" s="110">
        <v>662569.69999999995</v>
      </c>
      <c r="I8" s="110">
        <v>552657.81999999995</v>
      </c>
      <c r="J8" s="110">
        <v>376182.76</v>
      </c>
      <c r="K8" s="110">
        <v>383946.38</v>
      </c>
      <c r="L8" s="110">
        <v>471868.74900000001</v>
      </c>
      <c r="M8" s="111">
        <v>370651.35499999998</v>
      </c>
    </row>
    <row r="9" spans="1:13" ht="13.5">
      <c r="A9" s="109" t="s">
        <v>267</v>
      </c>
      <c r="B9" s="110">
        <v>608088.85</v>
      </c>
      <c r="C9" s="110">
        <v>724392.56</v>
      </c>
      <c r="D9" s="110">
        <v>783550.27</v>
      </c>
      <c r="E9" s="110">
        <v>897617</v>
      </c>
      <c r="F9" s="110">
        <v>897687</v>
      </c>
      <c r="G9" s="110">
        <v>1010759</v>
      </c>
      <c r="H9" s="110">
        <v>1302154.18</v>
      </c>
      <c r="I9" s="110">
        <v>1222636.67</v>
      </c>
      <c r="J9" s="110">
        <v>1454614.24</v>
      </c>
      <c r="K9" s="110">
        <v>1499767.5</v>
      </c>
      <c r="L9" s="110">
        <v>1445425.43</v>
      </c>
      <c r="M9" s="111">
        <v>1428406.84</v>
      </c>
    </row>
    <row r="10" spans="1:13" ht="13.5">
      <c r="A10" s="109" t="s">
        <v>268</v>
      </c>
      <c r="B10" s="110">
        <v>6632.1</v>
      </c>
      <c r="C10" s="110">
        <v>22746.41</v>
      </c>
      <c r="D10" s="110">
        <v>32234.69</v>
      </c>
      <c r="E10" s="110">
        <v>15329</v>
      </c>
      <c r="F10" s="110">
        <v>28377</v>
      </c>
      <c r="G10" s="110">
        <v>43478</v>
      </c>
      <c r="H10" s="110">
        <v>23310.27</v>
      </c>
      <c r="I10" s="110">
        <v>32658.13</v>
      </c>
      <c r="J10" s="110">
        <v>44440.06</v>
      </c>
      <c r="K10" s="110">
        <v>39368.53</v>
      </c>
      <c r="L10" s="110">
        <v>35846.04</v>
      </c>
      <c r="M10" s="111">
        <v>44440.06</v>
      </c>
    </row>
    <row r="11" spans="1:13" ht="13.5">
      <c r="A11" s="109" t="s">
        <v>266</v>
      </c>
      <c r="B11" s="110">
        <v>63933.35</v>
      </c>
      <c r="C11" s="110">
        <v>59932.1</v>
      </c>
      <c r="D11" s="110">
        <v>52073.25</v>
      </c>
      <c r="E11" s="110">
        <v>72914</v>
      </c>
      <c r="F11" s="110">
        <v>73728</v>
      </c>
      <c r="G11" s="110">
        <v>86325</v>
      </c>
      <c r="H11" s="110">
        <v>118083.8</v>
      </c>
      <c r="I11" s="110">
        <v>122762.3</v>
      </c>
      <c r="J11" s="110">
        <v>128351.32</v>
      </c>
      <c r="K11" s="110">
        <v>131799.32999999999</v>
      </c>
      <c r="L11" s="110">
        <v>182416.15</v>
      </c>
      <c r="M11" s="111">
        <v>126039.57</v>
      </c>
    </row>
    <row r="12" spans="1:13" ht="13.5">
      <c r="A12" s="109" t="s">
        <v>327</v>
      </c>
      <c r="B12" s="110" t="s">
        <v>155</v>
      </c>
      <c r="C12" s="110">
        <v>1107.5</v>
      </c>
      <c r="D12" s="110">
        <v>1609.25</v>
      </c>
      <c r="E12" s="110">
        <v>1882</v>
      </c>
      <c r="F12" s="110">
        <v>7432</v>
      </c>
      <c r="G12" s="110">
        <v>3180</v>
      </c>
      <c r="H12" s="110">
        <v>9405.15</v>
      </c>
      <c r="I12" s="110">
        <v>7366.75</v>
      </c>
      <c r="J12" s="110">
        <v>14759.5</v>
      </c>
      <c r="K12" s="110">
        <v>4578.75</v>
      </c>
      <c r="L12" s="110">
        <v>19204.25</v>
      </c>
      <c r="M12" s="111">
        <v>13919.5</v>
      </c>
    </row>
    <row r="13" spans="1:13" ht="13.5">
      <c r="A13" s="109" t="s">
        <v>265</v>
      </c>
      <c r="B13" s="110">
        <v>158890</v>
      </c>
      <c r="C13" s="110">
        <v>153666.35999999999</v>
      </c>
      <c r="D13" s="110">
        <v>167031.5</v>
      </c>
      <c r="E13" s="110">
        <v>161922</v>
      </c>
      <c r="F13" s="110">
        <v>184053</v>
      </c>
      <c r="G13" s="110">
        <v>205881</v>
      </c>
      <c r="H13" s="110">
        <v>195261</v>
      </c>
      <c r="I13" s="110">
        <v>183219.81</v>
      </c>
      <c r="J13" s="110">
        <v>177673.99</v>
      </c>
      <c r="K13" s="110">
        <v>177927.17</v>
      </c>
      <c r="L13" s="110">
        <v>146752.54</v>
      </c>
      <c r="M13" s="111">
        <v>177673.99</v>
      </c>
    </row>
    <row r="14" spans="1:13" ht="13.5">
      <c r="A14" s="109" t="s">
        <v>409</v>
      </c>
      <c r="B14" s="110">
        <v>13766.93</v>
      </c>
      <c r="C14" s="110">
        <v>14947.65</v>
      </c>
      <c r="D14" s="110">
        <v>36828.97</v>
      </c>
      <c r="E14" s="110">
        <v>46615</v>
      </c>
      <c r="F14" s="110">
        <v>34784</v>
      </c>
      <c r="G14" s="110">
        <v>27829</v>
      </c>
      <c r="H14" s="110">
        <v>21690.729100000008</v>
      </c>
      <c r="I14" s="110">
        <v>25952.59</v>
      </c>
      <c r="J14" s="110">
        <v>18890.63</v>
      </c>
      <c r="K14" s="110">
        <v>32535.9</v>
      </c>
      <c r="L14" s="110">
        <v>27306.560799999999</v>
      </c>
      <c r="M14" s="111">
        <v>18890.629499999999</v>
      </c>
    </row>
    <row r="15" spans="1:13" ht="13.5">
      <c r="A15" s="109" t="s">
        <v>289</v>
      </c>
      <c r="B15" s="110">
        <v>69272.62</v>
      </c>
      <c r="C15" s="110">
        <v>80678.39</v>
      </c>
      <c r="D15" s="110">
        <v>89191.52</v>
      </c>
      <c r="E15" s="110">
        <v>134743</v>
      </c>
      <c r="F15" s="110">
        <v>139074</v>
      </c>
      <c r="G15" s="110">
        <v>139233</v>
      </c>
      <c r="H15" s="110">
        <v>157107.92300000001</v>
      </c>
      <c r="I15" s="110">
        <v>157654.51</v>
      </c>
      <c r="J15" s="110">
        <v>157654.51</v>
      </c>
      <c r="K15" s="110">
        <v>231010.81</v>
      </c>
      <c r="L15" s="110">
        <v>300661.86</v>
      </c>
      <c r="M15" s="111">
        <v>242061.88</v>
      </c>
    </row>
    <row r="16" spans="1:13" ht="13.5">
      <c r="A16" s="109" t="s">
        <v>408</v>
      </c>
      <c r="B16" s="110" t="s">
        <v>155</v>
      </c>
      <c r="C16" s="110" t="s">
        <v>155</v>
      </c>
      <c r="D16" s="110" t="s">
        <v>155</v>
      </c>
      <c r="E16" s="110" t="s">
        <v>155</v>
      </c>
      <c r="F16" s="110">
        <v>6</v>
      </c>
      <c r="G16" s="110" t="s">
        <v>155</v>
      </c>
      <c r="H16" s="110">
        <v>692.64</v>
      </c>
      <c r="I16" s="110">
        <v>74.400000000000006</v>
      </c>
      <c r="J16" s="110">
        <v>40</v>
      </c>
      <c r="K16" s="112">
        <v>453.24</v>
      </c>
      <c r="L16" s="110">
        <v>696</v>
      </c>
      <c r="M16" s="111">
        <v>40</v>
      </c>
    </row>
    <row r="17" spans="1:13" s="13" customFormat="1" ht="16.5">
      <c r="A17" s="109" t="s">
        <v>474</v>
      </c>
      <c r="B17" s="110" t="s">
        <v>155</v>
      </c>
      <c r="C17" s="110" t="s">
        <v>155</v>
      </c>
      <c r="D17" s="110" t="s">
        <v>155</v>
      </c>
      <c r="E17" s="110" t="s">
        <v>155</v>
      </c>
      <c r="F17" s="110" t="s">
        <v>155</v>
      </c>
      <c r="G17" s="110" t="s">
        <v>155</v>
      </c>
      <c r="H17" s="110" t="s">
        <v>155</v>
      </c>
      <c r="I17" s="110" t="s">
        <v>155</v>
      </c>
      <c r="J17" s="110" t="s">
        <v>155</v>
      </c>
      <c r="K17" s="110">
        <v>296.5</v>
      </c>
      <c r="L17" s="110">
        <v>1438.45</v>
      </c>
      <c r="M17" s="111">
        <v>924.16499999999996</v>
      </c>
    </row>
    <row r="18" spans="1:13" s="13" customFormat="1" ht="13.5">
      <c r="A18" s="113" t="s">
        <v>279</v>
      </c>
      <c r="B18" s="114">
        <v>2073967.8880000003</v>
      </c>
      <c r="C18" s="114">
        <v>2295664.54</v>
      </c>
      <c r="D18" s="114">
        <v>2368711.39</v>
      </c>
      <c r="E18" s="114">
        <v>2461636</v>
      </c>
      <c r="F18" s="114">
        <v>2667631</v>
      </c>
      <c r="G18" s="114">
        <v>3061627</v>
      </c>
      <c r="H18" s="114">
        <v>3455413.5466000005</v>
      </c>
      <c r="I18" s="114">
        <v>3229054</v>
      </c>
      <c r="J18" s="114">
        <v>3463022.55</v>
      </c>
      <c r="K18" s="114">
        <v>3637818</v>
      </c>
      <c r="L18" s="114">
        <v>3875043.5097999997</v>
      </c>
      <c r="M18" s="115">
        <v>3493959.5294999997</v>
      </c>
    </row>
    <row r="19" spans="1:13" ht="13.5">
      <c r="A19" s="116" t="s">
        <v>150</v>
      </c>
      <c r="B19" s="114">
        <v>371866.69</v>
      </c>
      <c r="C19" s="114">
        <v>388437.83</v>
      </c>
      <c r="D19" s="114">
        <v>339432.97</v>
      </c>
      <c r="E19" s="114">
        <v>315156</v>
      </c>
      <c r="F19" s="114">
        <v>408712</v>
      </c>
      <c r="G19" s="114">
        <v>336466.84</v>
      </c>
      <c r="H19" s="114">
        <v>306709.14</v>
      </c>
      <c r="I19" s="114">
        <v>321381.26</v>
      </c>
      <c r="J19" s="114">
        <v>316825</v>
      </c>
      <c r="K19" s="114">
        <v>296510.15999999997</v>
      </c>
      <c r="L19" s="114">
        <v>274271.69289999997</v>
      </c>
      <c r="M19" s="115">
        <v>225416.47</v>
      </c>
    </row>
    <row r="20" spans="1:13" ht="13.5">
      <c r="A20" s="116" t="s">
        <v>280</v>
      </c>
      <c r="B20" s="110"/>
      <c r="C20" s="110" t="s">
        <v>325</v>
      </c>
      <c r="D20" s="110"/>
      <c r="E20" s="110"/>
      <c r="F20" s="110"/>
      <c r="G20" s="114"/>
      <c r="H20" s="114"/>
      <c r="I20" s="110"/>
      <c r="J20" s="110"/>
      <c r="K20" s="110"/>
      <c r="L20" s="110"/>
      <c r="M20" s="111"/>
    </row>
    <row r="21" spans="1:13" ht="13.5">
      <c r="A21" s="109" t="s">
        <v>339</v>
      </c>
      <c r="B21" s="110" t="s">
        <v>155</v>
      </c>
      <c r="C21" s="110" t="s">
        <v>155</v>
      </c>
      <c r="D21" s="110">
        <v>1843.75</v>
      </c>
      <c r="E21" s="110" t="s">
        <v>155</v>
      </c>
      <c r="F21" s="110">
        <v>1518</v>
      </c>
      <c r="G21" s="110">
        <v>1887.5</v>
      </c>
      <c r="H21" s="110">
        <v>2939.6</v>
      </c>
      <c r="I21" s="110">
        <v>2592.8000000000002</v>
      </c>
      <c r="J21" s="110">
        <v>2312.5</v>
      </c>
      <c r="K21" s="110">
        <v>1500</v>
      </c>
      <c r="L21" s="110">
        <v>1750</v>
      </c>
      <c r="M21" s="111">
        <v>2312.5</v>
      </c>
    </row>
    <row r="22" spans="1:13" ht="13.5">
      <c r="A22" s="109" t="s">
        <v>305</v>
      </c>
      <c r="B22" s="110">
        <v>82.4</v>
      </c>
      <c r="C22" s="110">
        <v>150</v>
      </c>
      <c r="D22" s="110">
        <v>444</v>
      </c>
      <c r="E22" s="110">
        <v>250</v>
      </c>
      <c r="F22" s="110">
        <v>292</v>
      </c>
      <c r="G22" s="110">
        <v>434.6</v>
      </c>
      <c r="H22" s="110">
        <v>645</v>
      </c>
      <c r="I22" s="110">
        <v>702.4</v>
      </c>
      <c r="J22" s="110">
        <v>733</v>
      </c>
      <c r="K22" s="110" t="s">
        <v>447</v>
      </c>
      <c r="L22" s="110">
        <v>1465</v>
      </c>
      <c r="M22" s="111">
        <v>733</v>
      </c>
    </row>
    <row r="23" spans="1:13" ht="13.5">
      <c r="A23" s="109" t="s">
        <v>306</v>
      </c>
      <c r="B23" s="110">
        <v>4089.3820000000001</v>
      </c>
      <c r="C23" s="110">
        <v>3207.01</v>
      </c>
      <c r="D23" s="110">
        <v>7763.58</v>
      </c>
      <c r="E23" s="110">
        <v>731</v>
      </c>
      <c r="F23" s="110">
        <v>868</v>
      </c>
      <c r="G23" s="110">
        <v>7356.5859999999993</v>
      </c>
      <c r="H23" s="110">
        <v>2520.268</v>
      </c>
      <c r="I23" s="110">
        <v>954.51</v>
      </c>
      <c r="J23" s="110">
        <v>3608.9</v>
      </c>
      <c r="K23" s="110">
        <v>9477.23</v>
      </c>
      <c r="L23" s="110">
        <v>5850.2047999999995</v>
      </c>
      <c r="M23" s="111">
        <v>3608.8957999999998</v>
      </c>
    </row>
    <row r="24" spans="1:13" ht="13.5">
      <c r="A24" s="109" t="s">
        <v>425</v>
      </c>
      <c r="B24" s="110">
        <v>34151.411</v>
      </c>
      <c r="C24" s="110">
        <v>45034.43</v>
      </c>
      <c r="D24" s="110">
        <v>72545.039999999994</v>
      </c>
      <c r="E24" s="110">
        <v>54280</v>
      </c>
      <c r="F24" s="110">
        <v>58315</v>
      </c>
      <c r="G24" s="110">
        <v>57896.178</v>
      </c>
      <c r="H24" s="110">
        <v>61576.538400000027</v>
      </c>
      <c r="I24" s="110">
        <v>67361.53</v>
      </c>
      <c r="J24" s="110">
        <v>65497.79</v>
      </c>
      <c r="K24" s="110" t="s">
        <v>155</v>
      </c>
      <c r="L24" s="110">
        <v>63008.284099999997</v>
      </c>
      <c r="M24" s="111">
        <v>65497.791500000007</v>
      </c>
    </row>
    <row r="25" spans="1:13" ht="13.5">
      <c r="A25" s="109" t="s">
        <v>426</v>
      </c>
      <c r="B25" s="110" t="s">
        <v>155</v>
      </c>
      <c r="C25" s="110" t="s">
        <v>155</v>
      </c>
      <c r="D25" s="110" t="s">
        <v>155</v>
      </c>
      <c r="E25" s="110" t="s">
        <v>155</v>
      </c>
      <c r="F25" s="110" t="s">
        <v>155</v>
      </c>
      <c r="G25" s="110" t="s">
        <v>155</v>
      </c>
      <c r="H25" s="110" t="s">
        <v>155</v>
      </c>
      <c r="I25" s="110" t="s">
        <v>155</v>
      </c>
      <c r="J25" s="110" t="s">
        <v>155</v>
      </c>
      <c r="K25" s="110">
        <v>63641.77</v>
      </c>
      <c r="L25" s="110">
        <v>55753.678100000005</v>
      </c>
      <c r="M25" s="111">
        <v>60356.906500000005</v>
      </c>
    </row>
    <row r="26" spans="1:13" ht="13.5">
      <c r="A26" s="109" t="s">
        <v>427</v>
      </c>
      <c r="B26" s="110" t="s">
        <v>155</v>
      </c>
      <c r="C26" s="110" t="s">
        <v>155</v>
      </c>
      <c r="D26" s="110" t="s">
        <v>155</v>
      </c>
      <c r="E26" s="110" t="s">
        <v>155</v>
      </c>
      <c r="F26" s="110" t="s">
        <v>155</v>
      </c>
      <c r="G26" s="110" t="s">
        <v>155</v>
      </c>
      <c r="H26" s="110" t="s">
        <v>155</v>
      </c>
      <c r="I26" s="110" t="s">
        <v>155</v>
      </c>
      <c r="J26" s="110" t="s">
        <v>155</v>
      </c>
      <c r="K26" s="110">
        <v>22.92</v>
      </c>
      <c r="L26" s="110">
        <v>7221.23</v>
      </c>
      <c r="M26" s="111">
        <v>5069.5</v>
      </c>
    </row>
    <row r="27" spans="1:13" ht="13.5">
      <c r="A27" s="109" t="s">
        <v>428</v>
      </c>
      <c r="B27" s="110" t="s">
        <v>155</v>
      </c>
      <c r="C27" s="110" t="s">
        <v>155</v>
      </c>
      <c r="D27" s="110" t="s">
        <v>155</v>
      </c>
      <c r="E27" s="110" t="s">
        <v>155</v>
      </c>
      <c r="F27" s="110" t="s">
        <v>155</v>
      </c>
      <c r="G27" s="110" t="s">
        <v>155</v>
      </c>
      <c r="H27" s="110" t="s">
        <v>155</v>
      </c>
      <c r="I27" s="110" t="s">
        <v>155</v>
      </c>
      <c r="J27" s="110" t="s">
        <v>155</v>
      </c>
      <c r="K27" s="110">
        <v>7464.7</v>
      </c>
      <c r="L27" s="110">
        <v>33.375999999999998</v>
      </c>
      <c r="M27" s="111">
        <v>71.385000000000005</v>
      </c>
    </row>
    <row r="28" spans="1:13" ht="13.5">
      <c r="A28" s="109" t="s">
        <v>307</v>
      </c>
      <c r="B28" s="110" t="s">
        <v>155</v>
      </c>
      <c r="C28" s="110" t="s">
        <v>155</v>
      </c>
      <c r="D28" s="110" t="s">
        <v>155</v>
      </c>
      <c r="E28" s="110" t="s">
        <v>155</v>
      </c>
      <c r="F28" s="110" t="s">
        <v>155</v>
      </c>
      <c r="G28" s="110" t="s">
        <v>155</v>
      </c>
      <c r="H28" s="110" t="s">
        <v>155</v>
      </c>
      <c r="I28" s="110" t="s">
        <v>155</v>
      </c>
      <c r="J28" s="110" t="s">
        <v>155</v>
      </c>
      <c r="K28" s="110" t="s">
        <v>155</v>
      </c>
      <c r="L28" s="110">
        <v>226</v>
      </c>
      <c r="M28" s="111" t="s">
        <v>293</v>
      </c>
    </row>
    <row r="29" spans="1:13" ht="13.5">
      <c r="A29" s="109" t="s">
        <v>281</v>
      </c>
      <c r="B29" s="110">
        <v>183.83</v>
      </c>
      <c r="C29" s="110" t="s">
        <v>155</v>
      </c>
      <c r="D29" s="110" t="s">
        <v>155</v>
      </c>
      <c r="E29" s="110">
        <v>308</v>
      </c>
      <c r="F29" s="110">
        <v>993</v>
      </c>
      <c r="G29" s="110">
        <v>1015.99</v>
      </c>
      <c r="H29" s="110">
        <v>1058.46</v>
      </c>
      <c r="I29" s="110">
        <v>2</v>
      </c>
      <c r="J29" s="110">
        <v>2</v>
      </c>
      <c r="K29" s="110">
        <v>457.25</v>
      </c>
      <c r="L29" s="110">
        <v>843.65</v>
      </c>
      <c r="M29" s="117" t="s">
        <v>293</v>
      </c>
    </row>
    <row r="30" spans="1:13" s="13" customFormat="1" ht="13.5">
      <c r="A30" s="109" t="s">
        <v>359</v>
      </c>
      <c r="B30" s="110" t="s">
        <v>155</v>
      </c>
      <c r="C30" s="110" t="s">
        <v>155</v>
      </c>
      <c r="D30" s="110" t="s">
        <v>155</v>
      </c>
      <c r="E30" s="110" t="s">
        <v>155</v>
      </c>
      <c r="F30" s="110" t="s">
        <v>155</v>
      </c>
      <c r="G30" s="110">
        <v>473</v>
      </c>
      <c r="H30" s="110" t="s">
        <v>155</v>
      </c>
      <c r="I30" s="110" t="s">
        <v>155</v>
      </c>
      <c r="J30" s="110">
        <v>197.77</v>
      </c>
      <c r="K30" s="110" t="s">
        <v>155</v>
      </c>
      <c r="L30" s="112" t="s">
        <v>293</v>
      </c>
      <c r="M30" s="111">
        <v>197.77</v>
      </c>
    </row>
    <row r="31" spans="1:13" ht="13.5">
      <c r="A31" s="113" t="s">
        <v>282</v>
      </c>
      <c r="B31" s="114">
        <v>41429.736000000004</v>
      </c>
      <c r="C31" s="114">
        <v>51645.29</v>
      </c>
      <c r="D31" s="114">
        <v>84233.51</v>
      </c>
      <c r="E31" s="114">
        <v>58331</v>
      </c>
      <c r="F31" s="114">
        <v>65055</v>
      </c>
      <c r="G31" s="114">
        <v>72870</v>
      </c>
      <c r="H31" s="114">
        <v>73074.096400000024</v>
      </c>
      <c r="I31" s="114">
        <v>75885.8</v>
      </c>
      <c r="J31" s="114">
        <v>72351.960000000006</v>
      </c>
      <c r="K31" s="114">
        <v>83373.88</v>
      </c>
      <c r="L31" s="114">
        <v>73143.138900000005</v>
      </c>
      <c r="M31" s="111">
        <v>72349.957300000009</v>
      </c>
    </row>
    <row r="32" spans="1:13" ht="13.5">
      <c r="A32" s="116" t="s">
        <v>264</v>
      </c>
      <c r="B32" s="110"/>
      <c r="C32" s="110" t="s">
        <v>325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ht="13.5">
      <c r="A33" s="109" t="s">
        <v>308</v>
      </c>
      <c r="B33" s="110">
        <v>17272.439999999999</v>
      </c>
      <c r="C33" s="110">
        <v>26414.86</v>
      </c>
      <c r="D33" s="110">
        <v>19112.2</v>
      </c>
      <c r="E33" s="110">
        <v>13297</v>
      </c>
      <c r="F33" s="110">
        <v>11945</v>
      </c>
      <c r="G33" s="110">
        <v>17711.57</v>
      </c>
      <c r="H33" s="110">
        <v>17436.25</v>
      </c>
      <c r="I33" s="110">
        <v>17230.080000000002</v>
      </c>
      <c r="J33" s="110">
        <v>16104.77</v>
      </c>
      <c r="K33" s="110">
        <v>19817.64</v>
      </c>
      <c r="L33" s="110">
        <v>14573.424499999999</v>
      </c>
      <c r="M33" s="117">
        <v>16104.77</v>
      </c>
    </row>
    <row r="34" spans="1:13" s="13" customFormat="1" ht="13.5">
      <c r="A34" s="109" t="s">
        <v>309</v>
      </c>
      <c r="B34" s="110" t="s">
        <v>155</v>
      </c>
      <c r="C34" s="110" t="s">
        <v>155</v>
      </c>
      <c r="D34" s="110" t="s">
        <v>155</v>
      </c>
      <c r="E34" s="110" t="s">
        <v>155</v>
      </c>
      <c r="F34" s="110" t="s">
        <v>155</v>
      </c>
      <c r="G34" s="110">
        <v>11.75</v>
      </c>
      <c r="H34" s="110">
        <v>1.8</v>
      </c>
      <c r="I34" s="110">
        <v>14.2</v>
      </c>
      <c r="J34" s="110" t="s">
        <v>155</v>
      </c>
      <c r="K34" s="110" t="s">
        <v>155</v>
      </c>
      <c r="L34" s="110">
        <v>10.98</v>
      </c>
      <c r="M34" s="111" t="s">
        <v>293</v>
      </c>
    </row>
    <row r="35" spans="1:13" ht="13.5">
      <c r="A35" s="113" t="s">
        <v>283</v>
      </c>
      <c r="B35" s="114">
        <v>17272.439999999999</v>
      </c>
      <c r="C35" s="114">
        <v>26415</v>
      </c>
      <c r="D35" s="114">
        <v>19112</v>
      </c>
      <c r="E35" s="114">
        <v>13297</v>
      </c>
      <c r="F35" s="114">
        <v>11945</v>
      </c>
      <c r="G35" s="114">
        <v>17723.32</v>
      </c>
      <c r="H35" s="114">
        <v>17438.05</v>
      </c>
      <c r="I35" s="114">
        <v>17244.28</v>
      </c>
      <c r="J35" s="114">
        <v>17244.28</v>
      </c>
      <c r="K35" s="114">
        <v>19817.64</v>
      </c>
      <c r="L35" s="114">
        <v>14584.404499999999</v>
      </c>
      <c r="M35" s="111">
        <v>16104.77</v>
      </c>
    </row>
    <row r="36" spans="1:13" ht="13.5">
      <c r="A36" s="116" t="s">
        <v>284</v>
      </c>
      <c r="B36" s="110"/>
      <c r="C36" s="110" t="s">
        <v>325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ht="13.5">
      <c r="A37" s="109" t="s">
        <v>254</v>
      </c>
      <c r="B37" s="110">
        <v>6207.06</v>
      </c>
      <c r="C37" s="110">
        <v>6851.5</v>
      </c>
      <c r="D37" s="110">
        <v>2669.85</v>
      </c>
      <c r="E37" s="110">
        <v>1546</v>
      </c>
      <c r="F37" s="110">
        <v>3398</v>
      </c>
      <c r="G37" s="110">
        <v>3966.6</v>
      </c>
      <c r="H37" s="110">
        <v>3801.83</v>
      </c>
      <c r="I37" s="110">
        <v>4827.3</v>
      </c>
      <c r="J37" s="110">
        <v>5620.62</v>
      </c>
      <c r="K37" s="110">
        <v>3965.25</v>
      </c>
      <c r="L37" s="110">
        <v>3533.85</v>
      </c>
      <c r="M37" s="117">
        <v>5420.62</v>
      </c>
    </row>
    <row r="38" spans="1:13" ht="13.5">
      <c r="A38" s="118" t="s">
        <v>255</v>
      </c>
      <c r="B38" s="110" t="s">
        <v>155</v>
      </c>
      <c r="C38" s="110" t="s">
        <v>155</v>
      </c>
      <c r="D38" s="110" t="s">
        <v>155</v>
      </c>
      <c r="E38" s="110" t="s">
        <v>155</v>
      </c>
      <c r="F38" s="110" t="s">
        <v>155</v>
      </c>
      <c r="G38" s="110">
        <v>4</v>
      </c>
      <c r="H38" s="110">
        <v>4.05</v>
      </c>
      <c r="I38" s="110" t="s">
        <v>155</v>
      </c>
      <c r="J38" s="110" t="s">
        <v>155</v>
      </c>
      <c r="K38" s="110" t="s">
        <v>155</v>
      </c>
      <c r="L38" s="110" t="s">
        <v>293</v>
      </c>
      <c r="M38" s="117" t="s">
        <v>293</v>
      </c>
    </row>
    <row r="39" spans="1:13" ht="13.5">
      <c r="A39" s="118" t="s">
        <v>256</v>
      </c>
      <c r="B39" s="110" t="s">
        <v>155</v>
      </c>
      <c r="C39" s="110" t="s">
        <v>155</v>
      </c>
      <c r="D39" s="110" t="s">
        <v>155</v>
      </c>
      <c r="E39" s="110" t="s">
        <v>155</v>
      </c>
      <c r="F39" s="110" t="s">
        <v>155</v>
      </c>
      <c r="G39" s="110" t="s">
        <v>155</v>
      </c>
      <c r="H39" s="110" t="s">
        <v>155</v>
      </c>
      <c r="I39" s="110" t="s">
        <v>155</v>
      </c>
      <c r="J39" s="110">
        <v>7.75</v>
      </c>
      <c r="K39" s="110" t="s">
        <v>155</v>
      </c>
      <c r="L39" s="110" t="s">
        <v>293</v>
      </c>
      <c r="M39" s="117">
        <v>7.75</v>
      </c>
    </row>
    <row r="40" spans="1:13" ht="13.5">
      <c r="A40" s="118" t="s">
        <v>257</v>
      </c>
      <c r="B40" s="110" t="s">
        <v>155</v>
      </c>
      <c r="C40" s="110" t="s">
        <v>155</v>
      </c>
      <c r="D40" s="110" t="s">
        <v>155</v>
      </c>
      <c r="E40" s="110">
        <v>400</v>
      </c>
      <c r="F40" s="110">
        <v>140</v>
      </c>
      <c r="G40" s="110">
        <v>54</v>
      </c>
      <c r="H40" s="110">
        <v>250.6</v>
      </c>
      <c r="I40" s="110">
        <v>739.6</v>
      </c>
      <c r="J40" s="110">
        <v>350</v>
      </c>
      <c r="K40" s="110">
        <v>301.3</v>
      </c>
      <c r="L40" s="110">
        <v>280</v>
      </c>
      <c r="M40" s="111">
        <v>350</v>
      </c>
    </row>
    <row r="41" spans="1:13" ht="13.5">
      <c r="A41" s="118" t="s">
        <v>258</v>
      </c>
      <c r="B41" s="110">
        <v>248.45</v>
      </c>
      <c r="C41" s="110">
        <v>1</v>
      </c>
      <c r="D41" s="110">
        <v>250</v>
      </c>
      <c r="E41" s="110">
        <v>0</v>
      </c>
      <c r="F41" s="110">
        <v>0</v>
      </c>
      <c r="G41" s="110">
        <v>1149</v>
      </c>
      <c r="H41" s="110" t="s">
        <v>155</v>
      </c>
      <c r="I41" s="110">
        <v>15.5</v>
      </c>
      <c r="J41" s="110">
        <v>53.94</v>
      </c>
      <c r="K41" s="110">
        <v>10</v>
      </c>
      <c r="L41" s="110">
        <v>23</v>
      </c>
      <c r="M41" s="111">
        <v>53.94</v>
      </c>
    </row>
    <row r="42" spans="1:13" ht="13.5">
      <c r="A42" s="109" t="s">
        <v>407</v>
      </c>
      <c r="B42" s="110">
        <v>42955.13</v>
      </c>
      <c r="C42" s="110">
        <v>27971.02</v>
      </c>
      <c r="D42" s="110">
        <v>22395.8</v>
      </c>
      <c r="E42" s="110">
        <v>32481</v>
      </c>
      <c r="F42" s="110">
        <v>25207</v>
      </c>
      <c r="G42" s="110">
        <v>20116</v>
      </c>
      <c r="H42" s="110">
        <v>26145.39</v>
      </c>
      <c r="I42" s="110">
        <v>28251.89</v>
      </c>
      <c r="J42" s="110">
        <v>36228.5</v>
      </c>
      <c r="K42" s="110">
        <v>53987</v>
      </c>
      <c r="L42" s="110">
        <v>37993.589999999997</v>
      </c>
      <c r="M42" s="111">
        <v>36228.5</v>
      </c>
    </row>
    <row r="43" spans="1:13" ht="13.5">
      <c r="A43" s="109" t="s">
        <v>360</v>
      </c>
      <c r="B43" s="110" t="s">
        <v>155</v>
      </c>
      <c r="C43" s="110" t="s">
        <v>155</v>
      </c>
      <c r="D43" s="110" t="s">
        <v>155</v>
      </c>
      <c r="E43" s="110" t="s">
        <v>155</v>
      </c>
      <c r="F43" s="110" t="s">
        <v>155</v>
      </c>
      <c r="G43" s="110">
        <v>6</v>
      </c>
      <c r="H43" s="110" t="s">
        <v>155</v>
      </c>
      <c r="I43" s="110">
        <v>0.5</v>
      </c>
      <c r="J43" s="110">
        <v>0.5</v>
      </c>
      <c r="K43" s="110" t="s">
        <v>155</v>
      </c>
      <c r="L43" s="112">
        <v>1</v>
      </c>
      <c r="M43" s="119">
        <v>0.5</v>
      </c>
    </row>
    <row r="44" spans="1:13" s="13" customFormat="1" ht="13.5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1:13" s="13" customFormat="1" ht="13.5">
      <c r="A45" s="113" t="s">
        <v>285</v>
      </c>
      <c r="B45" s="114">
        <v>49410.64</v>
      </c>
      <c r="C45" s="114">
        <v>34823.519999999997</v>
      </c>
      <c r="D45" s="114">
        <v>25315.65</v>
      </c>
      <c r="E45" s="114">
        <v>34427</v>
      </c>
      <c r="F45" s="114">
        <v>28745</v>
      </c>
      <c r="G45" s="114">
        <v>25296</v>
      </c>
      <c r="H45" s="114">
        <v>30201.87</v>
      </c>
      <c r="I45" s="114">
        <v>34923.339999999997</v>
      </c>
      <c r="J45" s="114">
        <v>43185.47</v>
      </c>
      <c r="K45" s="114">
        <v>58263.55</v>
      </c>
      <c r="L45" s="114">
        <v>41831.440000000002</v>
      </c>
      <c r="M45" s="115">
        <v>42061.31</v>
      </c>
    </row>
    <row r="46" spans="1:13" ht="13.5">
      <c r="A46" s="116" t="s">
        <v>260</v>
      </c>
      <c r="B46" s="110"/>
      <c r="C46" s="110" t="s">
        <v>325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3" ht="13.5">
      <c r="A47" s="109" t="s">
        <v>310</v>
      </c>
      <c r="B47" s="110">
        <v>13704.254999999999</v>
      </c>
      <c r="C47" s="110">
        <v>14635.18</v>
      </c>
      <c r="D47" s="110">
        <v>8502.91</v>
      </c>
      <c r="E47" s="110">
        <v>11338</v>
      </c>
      <c r="F47" s="110">
        <v>7631</v>
      </c>
      <c r="G47" s="110">
        <v>11583</v>
      </c>
      <c r="H47" s="110">
        <v>9832.58</v>
      </c>
      <c r="I47" s="110">
        <v>10008.18</v>
      </c>
      <c r="J47" s="110">
        <v>10747.1</v>
      </c>
      <c r="K47" s="110">
        <v>9803.67</v>
      </c>
      <c r="L47" s="110">
        <v>8831.19</v>
      </c>
      <c r="M47" s="111">
        <v>10357.1</v>
      </c>
    </row>
    <row r="48" spans="1:13" ht="13.5">
      <c r="A48" s="109" t="s">
        <v>311</v>
      </c>
      <c r="B48" s="110">
        <v>798.4</v>
      </c>
      <c r="C48" s="110">
        <v>761.75</v>
      </c>
      <c r="D48" s="110">
        <v>836.35</v>
      </c>
      <c r="E48" s="110">
        <v>676</v>
      </c>
      <c r="F48" s="110">
        <v>320</v>
      </c>
      <c r="G48" s="110">
        <v>152</v>
      </c>
      <c r="H48" s="110">
        <v>554.70000000000005</v>
      </c>
      <c r="I48" s="110">
        <v>488.75</v>
      </c>
      <c r="J48" s="110">
        <v>80.599999999999994</v>
      </c>
      <c r="K48" s="110">
        <v>195</v>
      </c>
      <c r="L48" s="110">
        <v>167.75</v>
      </c>
      <c r="M48" s="111">
        <v>80.599999999999994</v>
      </c>
    </row>
    <row r="49" spans="1:13" ht="13.5">
      <c r="A49" s="109" t="s">
        <v>312</v>
      </c>
      <c r="B49" s="110" t="s">
        <v>155</v>
      </c>
      <c r="C49" s="110" t="s">
        <v>155</v>
      </c>
      <c r="D49" s="110" t="s">
        <v>155</v>
      </c>
      <c r="E49" s="110" t="s">
        <v>155</v>
      </c>
      <c r="F49" s="110" t="s">
        <v>155</v>
      </c>
      <c r="G49" s="110" t="s">
        <v>155</v>
      </c>
      <c r="H49" s="110" t="s">
        <v>155</v>
      </c>
      <c r="I49" s="110" t="s">
        <v>155</v>
      </c>
      <c r="J49" s="110" t="s">
        <v>155</v>
      </c>
      <c r="K49" s="110" t="s">
        <v>155</v>
      </c>
      <c r="L49" s="110" t="s">
        <v>293</v>
      </c>
      <c r="M49" s="117" t="s">
        <v>293</v>
      </c>
    </row>
    <row r="50" spans="1:13" ht="13.5">
      <c r="A50" s="109" t="s">
        <v>361</v>
      </c>
      <c r="B50" s="110" t="s">
        <v>155</v>
      </c>
      <c r="C50" s="110" t="s">
        <v>155</v>
      </c>
      <c r="D50" s="110" t="s">
        <v>155</v>
      </c>
      <c r="E50" s="110" t="s">
        <v>155</v>
      </c>
      <c r="F50" s="110" t="s">
        <v>155</v>
      </c>
      <c r="G50" s="110">
        <v>152</v>
      </c>
      <c r="H50" s="110" t="s">
        <v>155</v>
      </c>
      <c r="I50" s="110" t="s">
        <v>155</v>
      </c>
      <c r="J50" s="110" t="s">
        <v>155</v>
      </c>
      <c r="K50" s="110" t="s">
        <v>155</v>
      </c>
      <c r="L50" s="110" t="s">
        <v>293</v>
      </c>
      <c r="M50" s="117" t="s">
        <v>293</v>
      </c>
    </row>
    <row r="51" spans="1:13" ht="13.5">
      <c r="A51" s="118" t="s">
        <v>313</v>
      </c>
      <c r="B51" s="110" t="s">
        <v>155</v>
      </c>
      <c r="C51" s="110" t="s">
        <v>155</v>
      </c>
      <c r="D51" s="110" t="s">
        <v>155</v>
      </c>
      <c r="E51" s="110" t="s">
        <v>155</v>
      </c>
      <c r="F51" s="110" t="s">
        <v>155</v>
      </c>
      <c r="G51" s="110" t="s">
        <v>155</v>
      </c>
      <c r="H51" s="110" t="s">
        <v>155</v>
      </c>
      <c r="I51" s="110" t="s">
        <v>155</v>
      </c>
      <c r="J51" s="110" t="s">
        <v>155</v>
      </c>
      <c r="K51" s="110" t="s">
        <v>155</v>
      </c>
      <c r="L51" s="110" t="s">
        <v>293</v>
      </c>
      <c r="M51" s="117" t="s">
        <v>293</v>
      </c>
    </row>
    <row r="52" spans="1:13" ht="13.5">
      <c r="A52" s="118" t="s">
        <v>314</v>
      </c>
      <c r="B52" s="110">
        <v>209919.25399999999</v>
      </c>
      <c r="C52" s="110">
        <v>199877.34</v>
      </c>
      <c r="D52" s="110">
        <v>38280.550000000003</v>
      </c>
      <c r="E52" s="110">
        <v>101248</v>
      </c>
      <c r="F52" s="110">
        <v>78000</v>
      </c>
      <c r="G52" s="110">
        <v>112870</v>
      </c>
      <c r="H52" s="110">
        <v>139772.85</v>
      </c>
      <c r="I52" s="110">
        <v>95971.35</v>
      </c>
      <c r="J52" s="110">
        <v>97479.99</v>
      </c>
      <c r="K52" s="110">
        <v>108495.83</v>
      </c>
      <c r="L52" s="110">
        <v>138071.20000000001</v>
      </c>
      <c r="M52" s="111">
        <v>97239.99</v>
      </c>
    </row>
    <row r="53" spans="1:13" ht="13.5">
      <c r="A53" s="118" t="s">
        <v>315</v>
      </c>
      <c r="B53" s="110">
        <v>1047.8499999999999</v>
      </c>
      <c r="C53" s="110">
        <v>5172</v>
      </c>
      <c r="D53" s="110">
        <v>4545.5</v>
      </c>
      <c r="E53" s="110">
        <v>5162</v>
      </c>
      <c r="F53" s="110">
        <v>6139</v>
      </c>
      <c r="G53" s="110">
        <v>5784</v>
      </c>
      <c r="H53" s="110">
        <v>7380.31</v>
      </c>
      <c r="I53" s="110">
        <v>6892.6</v>
      </c>
      <c r="J53" s="110">
        <v>8849.8700000000008</v>
      </c>
      <c r="K53" s="110">
        <v>7332.54</v>
      </c>
      <c r="L53" s="110">
        <v>13722.135</v>
      </c>
      <c r="M53" s="111">
        <v>8849.8700000000008</v>
      </c>
    </row>
    <row r="54" spans="1:13" ht="13.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9"/>
    </row>
    <row r="55" spans="1:13" s="13" customFormat="1" ht="13.5">
      <c r="A55" s="120" t="s">
        <v>259</v>
      </c>
      <c r="B55" s="114">
        <v>225469.75899999999</v>
      </c>
      <c r="C55" s="114">
        <v>220446.27</v>
      </c>
      <c r="D55" s="114">
        <v>52165.31</v>
      </c>
      <c r="E55" s="114">
        <v>118424</v>
      </c>
      <c r="F55" s="114">
        <v>92090</v>
      </c>
      <c r="G55" s="114">
        <v>130541</v>
      </c>
      <c r="H55" s="114">
        <v>157540.44</v>
      </c>
      <c r="I55" s="114">
        <v>118036.03</v>
      </c>
      <c r="J55" s="114">
        <v>121624.45999999999</v>
      </c>
      <c r="K55" s="114">
        <v>125827.05</v>
      </c>
      <c r="L55" s="114">
        <v>160809.435</v>
      </c>
      <c r="M55" s="115">
        <v>116528.61</v>
      </c>
    </row>
    <row r="56" spans="1:13" ht="13.5">
      <c r="A56" s="121" t="s">
        <v>146</v>
      </c>
      <c r="B56" s="110"/>
      <c r="C56" s="110" t="s">
        <v>325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 ht="13.5">
      <c r="A57" s="118" t="s">
        <v>316</v>
      </c>
      <c r="B57" s="110" t="s">
        <v>155</v>
      </c>
      <c r="C57" s="110" t="s">
        <v>155</v>
      </c>
      <c r="D57" s="110" t="s">
        <v>155</v>
      </c>
      <c r="E57" s="110" t="s">
        <v>155</v>
      </c>
      <c r="F57" s="110">
        <v>2</v>
      </c>
      <c r="G57" s="110">
        <v>3</v>
      </c>
      <c r="H57" s="110">
        <v>6.8</v>
      </c>
      <c r="I57" s="110">
        <v>134.4</v>
      </c>
      <c r="J57" s="110">
        <v>220.5</v>
      </c>
      <c r="K57" s="110" t="s">
        <v>155</v>
      </c>
      <c r="L57" s="110">
        <v>123.5</v>
      </c>
      <c r="M57" s="111">
        <v>220.5</v>
      </c>
    </row>
    <row r="58" spans="1:13" ht="13.5">
      <c r="A58" s="109" t="s">
        <v>317</v>
      </c>
      <c r="B58" s="110">
        <v>52878.52</v>
      </c>
      <c r="C58" s="110">
        <v>57961.67</v>
      </c>
      <c r="D58" s="110">
        <v>52466.17</v>
      </c>
      <c r="E58" s="110">
        <v>53114</v>
      </c>
      <c r="F58" s="110">
        <v>80455</v>
      </c>
      <c r="G58" s="110">
        <v>117920</v>
      </c>
      <c r="H58" s="110">
        <v>170413.65</v>
      </c>
      <c r="I58" s="110">
        <v>133540.07</v>
      </c>
      <c r="J58" s="110">
        <v>126803.05</v>
      </c>
      <c r="K58" s="110">
        <v>111797.11</v>
      </c>
      <c r="L58" s="110">
        <v>136458.679</v>
      </c>
      <c r="M58" s="111">
        <v>126803.05</v>
      </c>
    </row>
    <row r="59" spans="1:13" ht="13.5">
      <c r="A59" s="109" t="s">
        <v>318</v>
      </c>
      <c r="B59" s="110">
        <v>1532.18</v>
      </c>
      <c r="C59" s="110">
        <v>387</v>
      </c>
      <c r="D59" s="110">
        <v>543.08000000000004</v>
      </c>
      <c r="E59" s="110">
        <v>338</v>
      </c>
      <c r="F59" s="110">
        <v>2555</v>
      </c>
      <c r="G59" s="110">
        <v>4753</v>
      </c>
      <c r="H59" s="110">
        <v>17788.240000000002</v>
      </c>
      <c r="I59" s="110">
        <v>19062.240000000002</v>
      </c>
      <c r="J59" s="110">
        <v>19959.650000000001</v>
      </c>
      <c r="K59" s="110">
        <v>21019.96</v>
      </c>
      <c r="L59" s="110">
        <v>31396.23</v>
      </c>
      <c r="M59" s="111">
        <v>19959.650000000001</v>
      </c>
    </row>
    <row r="60" spans="1:13" ht="13.5">
      <c r="A60" s="122" t="s">
        <v>321</v>
      </c>
      <c r="B60" s="123">
        <v>946.62</v>
      </c>
      <c r="C60" s="123">
        <v>699.49</v>
      </c>
      <c r="D60" s="123">
        <v>1358.47</v>
      </c>
      <c r="E60" s="123">
        <v>1584</v>
      </c>
      <c r="F60" s="123">
        <v>3492</v>
      </c>
      <c r="G60" s="123">
        <v>2336</v>
      </c>
      <c r="H60" s="123">
        <v>4696.66</v>
      </c>
      <c r="I60" s="123">
        <v>7596.33</v>
      </c>
      <c r="J60" s="110">
        <v>9034.68</v>
      </c>
      <c r="K60" s="110">
        <v>4435.26</v>
      </c>
      <c r="L60" s="110">
        <v>8142.5349999999999</v>
      </c>
      <c r="M60" s="119" t="s">
        <v>293</v>
      </c>
    </row>
    <row r="61" spans="1:13" ht="13.5">
      <c r="A61" s="122" t="s">
        <v>322</v>
      </c>
      <c r="B61" s="123">
        <v>236.45</v>
      </c>
      <c r="C61" s="123">
        <v>777.5</v>
      </c>
      <c r="D61" s="123">
        <v>360.8</v>
      </c>
      <c r="E61" s="123">
        <v>208</v>
      </c>
      <c r="F61" s="123">
        <v>452</v>
      </c>
      <c r="G61" s="123">
        <v>320</v>
      </c>
      <c r="H61" s="123">
        <v>415.75</v>
      </c>
      <c r="I61" s="123">
        <v>915</v>
      </c>
      <c r="J61" s="110">
        <v>3505.75</v>
      </c>
      <c r="K61" s="110">
        <v>1272.23</v>
      </c>
      <c r="L61" s="110">
        <v>849.13</v>
      </c>
      <c r="M61" s="119" t="s">
        <v>293</v>
      </c>
    </row>
    <row r="62" spans="1:13" ht="16.5">
      <c r="A62" s="109" t="s">
        <v>475</v>
      </c>
      <c r="B62" s="110" t="s">
        <v>155</v>
      </c>
      <c r="C62" s="110" t="s">
        <v>155</v>
      </c>
      <c r="D62" s="110" t="s">
        <v>155</v>
      </c>
      <c r="E62" s="110" t="s">
        <v>155</v>
      </c>
      <c r="F62" s="110" t="s">
        <v>155</v>
      </c>
      <c r="G62" s="110" t="s">
        <v>155</v>
      </c>
      <c r="H62" s="110" t="s">
        <v>155</v>
      </c>
      <c r="I62" s="110" t="s">
        <v>155</v>
      </c>
      <c r="J62" s="110" t="s">
        <v>155</v>
      </c>
      <c r="K62" s="110">
        <v>5405.2</v>
      </c>
      <c r="L62" s="110">
        <v>5424.35</v>
      </c>
      <c r="M62" s="119">
        <v>4466.8999999999996</v>
      </c>
    </row>
    <row r="63" spans="1:13" s="13" customFormat="1" ht="13.5">
      <c r="A63" s="113" t="s">
        <v>286</v>
      </c>
      <c r="B63" s="114">
        <v>55106.73</v>
      </c>
      <c r="C63" s="114">
        <v>59177.120000000003</v>
      </c>
      <c r="D63" s="114">
        <v>54132.15</v>
      </c>
      <c r="E63" s="114">
        <v>53993</v>
      </c>
      <c r="F63" s="114">
        <v>84578</v>
      </c>
      <c r="G63" s="114">
        <v>125863</v>
      </c>
      <c r="H63" s="114">
        <v>194709.68999999997</v>
      </c>
      <c r="I63" s="114">
        <v>161248.04</v>
      </c>
      <c r="J63" s="114">
        <v>159523.63</v>
      </c>
      <c r="K63" s="114">
        <v>143929.76</v>
      </c>
      <c r="L63" s="114">
        <v>173402.75899999999</v>
      </c>
      <c r="M63" s="115">
        <v>151450.1</v>
      </c>
    </row>
    <row r="64" spans="1:13" ht="13.5">
      <c r="A64" s="116" t="s">
        <v>261</v>
      </c>
      <c r="B64" s="110"/>
      <c r="C64" s="110" t="s">
        <v>325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1"/>
    </row>
    <row r="65" spans="1:13" ht="13.5">
      <c r="A65" s="118" t="s">
        <v>262</v>
      </c>
      <c r="B65" s="110">
        <v>6459.2</v>
      </c>
      <c r="C65" s="110">
        <v>5948.12</v>
      </c>
      <c r="D65" s="110">
        <v>983.37</v>
      </c>
      <c r="E65" s="110">
        <v>4</v>
      </c>
      <c r="F65" s="110" t="s">
        <v>155</v>
      </c>
      <c r="G65" s="110" t="s">
        <v>155</v>
      </c>
      <c r="H65" s="110">
        <v>622.15</v>
      </c>
      <c r="I65" s="110">
        <v>332.35</v>
      </c>
      <c r="J65" s="110">
        <v>1703.65</v>
      </c>
      <c r="K65" s="110" t="s">
        <v>155</v>
      </c>
      <c r="L65" s="110">
        <v>520</v>
      </c>
      <c r="M65" s="111">
        <v>1703.65</v>
      </c>
    </row>
    <row r="66" spans="1:13" ht="13.5">
      <c r="A66" s="118" t="s">
        <v>319</v>
      </c>
      <c r="B66" s="110">
        <v>290.89999999999998</v>
      </c>
      <c r="C66" s="110" t="s">
        <v>155</v>
      </c>
      <c r="D66" s="110" t="s">
        <v>155</v>
      </c>
      <c r="E66" s="110">
        <v>331</v>
      </c>
      <c r="F66" s="110" t="s">
        <v>155</v>
      </c>
      <c r="G66" s="110" t="s">
        <v>155</v>
      </c>
      <c r="H66" s="110" t="s">
        <v>155</v>
      </c>
      <c r="I66" s="110">
        <v>306.67</v>
      </c>
      <c r="J66" s="110">
        <v>279.75</v>
      </c>
      <c r="K66" s="110" t="s">
        <v>155</v>
      </c>
      <c r="L66" s="110">
        <v>1346</v>
      </c>
      <c r="M66" s="119" t="s">
        <v>293</v>
      </c>
    </row>
    <row r="67" spans="1:13" ht="13.5">
      <c r="A67" s="118" t="s">
        <v>320</v>
      </c>
      <c r="B67" s="110" t="s">
        <v>155</v>
      </c>
      <c r="C67" s="110" t="s">
        <v>155</v>
      </c>
      <c r="D67" s="110" t="s">
        <v>155</v>
      </c>
      <c r="E67" s="110" t="s">
        <v>155</v>
      </c>
      <c r="F67" s="110" t="s">
        <v>155</v>
      </c>
      <c r="G67" s="110" t="s">
        <v>155</v>
      </c>
      <c r="H67" s="110" t="s">
        <v>155</v>
      </c>
      <c r="I67" s="110" t="s">
        <v>155</v>
      </c>
      <c r="J67" s="110" t="s">
        <v>155</v>
      </c>
      <c r="K67" s="110" t="s">
        <v>155</v>
      </c>
      <c r="L67" s="110" t="s">
        <v>293</v>
      </c>
      <c r="M67" s="117" t="s">
        <v>293</v>
      </c>
    </row>
    <row r="68" spans="1:13" s="13" customFormat="1" ht="13.5">
      <c r="A68" s="113" t="s">
        <v>263</v>
      </c>
      <c r="B68" s="114">
        <v>6750.1</v>
      </c>
      <c r="C68" s="114">
        <v>5948.12</v>
      </c>
      <c r="D68" s="114">
        <v>983.37</v>
      </c>
      <c r="E68" s="114">
        <v>335</v>
      </c>
      <c r="F68" s="114" t="s">
        <v>155</v>
      </c>
      <c r="G68" s="114" t="s">
        <v>155</v>
      </c>
      <c r="H68" s="114">
        <v>622.15</v>
      </c>
      <c r="I68" s="114">
        <v>639.02</v>
      </c>
      <c r="J68" s="114">
        <v>1983.4</v>
      </c>
      <c r="K68" s="114" t="s">
        <v>155</v>
      </c>
      <c r="L68" s="114">
        <v>1865.9</v>
      </c>
      <c r="M68" s="115">
        <v>1703.65</v>
      </c>
    </row>
    <row r="69" spans="1:13" ht="14.25" thickBot="1">
      <c r="A69" s="124" t="s">
        <v>287</v>
      </c>
      <c r="B69" s="125" t="s">
        <v>293</v>
      </c>
      <c r="C69" s="125">
        <v>128.19999999999999</v>
      </c>
      <c r="D69" s="125">
        <v>671</v>
      </c>
      <c r="E69" s="125">
        <v>23</v>
      </c>
      <c r="F69" s="125">
        <v>555</v>
      </c>
      <c r="G69" s="125">
        <v>3606</v>
      </c>
      <c r="H69" s="125">
        <v>391.41</v>
      </c>
      <c r="I69" s="125">
        <v>11.1</v>
      </c>
      <c r="J69" s="126">
        <v>294.2</v>
      </c>
      <c r="K69" s="126">
        <v>43.96</v>
      </c>
      <c r="L69" s="126">
        <v>243.74</v>
      </c>
      <c r="M69" s="127">
        <v>234.2</v>
      </c>
    </row>
    <row r="70" spans="1:13" ht="15" thickTop="1" thickBot="1">
      <c r="A70" s="128" t="s">
        <v>288</v>
      </c>
      <c r="B70" s="129">
        <v>2842457.0576999998</v>
      </c>
      <c r="C70" s="129">
        <v>3084162.74</v>
      </c>
      <c r="D70" s="129">
        <v>2946476.62</v>
      </c>
      <c r="E70" s="129">
        <v>3057414</v>
      </c>
      <c r="F70" s="129">
        <v>3363255</v>
      </c>
      <c r="G70" s="129">
        <v>3776650.6390000004</v>
      </c>
      <c r="H70" s="129">
        <v>4241213.9529999997</v>
      </c>
      <c r="I70" s="129">
        <v>3958423.1</v>
      </c>
      <c r="J70" s="129">
        <v>4281554.1100000003</v>
      </c>
      <c r="K70" s="129">
        <v>4365584</v>
      </c>
      <c r="L70" s="129">
        <v>4624192.2950999998</v>
      </c>
      <c r="M70" s="130">
        <v>4119808.5967999999</v>
      </c>
    </row>
    <row r="71" spans="1:13" ht="17.25" thickTop="1">
      <c r="A71" s="131" t="s">
        <v>476</v>
      </c>
      <c r="B71" s="131"/>
      <c r="C71" s="131"/>
      <c r="D71" s="131"/>
      <c r="E71" s="131"/>
      <c r="F71" s="131"/>
      <c r="G71" s="131"/>
      <c r="H71" s="132"/>
      <c r="I71" s="132"/>
      <c r="J71" s="131"/>
      <c r="K71" s="131"/>
      <c r="L71" s="131"/>
      <c r="M71" s="131"/>
    </row>
    <row r="72" spans="1:13" ht="16.5">
      <c r="A72" s="131" t="s">
        <v>477</v>
      </c>
      <c r="B72" s="131"/>
      <c r="C72" s="131"/>
      <c r="D72" s="131"/>
      <c r="E72" s="131"/>
      <c r="F72" s="131"/>
      <c r="G72" s="131"/>
      <c r="H72" s="132"/>
      <c r="I72" s="132"/>
      <c r="J72" s="131"/>
      <c r="K72" s="131"/>
      <c r="L72" s="131"/>
      <c r="M72" s="131"/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B42"/>
  <sheetViews>
    <sheetView view="pageBreakPreview" zoomScale="75" zoomScaleNormal="75" zoomScaleSheetLayoutView="75" workbookViewId="0">
      <selection activeCell="H31" sqref="H31"/>
    </sheetView>
  </sheetViews>
  <sheetFormatPr baseColWidth="10" defaultColWidth="11.42578125" defaultRowHeight="12.75"/>
  <cols>
    <col min="1" max="2" width="41.7109375" style="38" customWidth="1"/>
    <col min="3" max="3" width="6.140625" style="38" customWidth="1"/>
    <col min="4" max="16384" width="11.42578125" style="38"/>
  </cols>
  <sheetData>
    <row r="1" spans="1:2" s="23" customFormat="1" ht="18.75">
      <c r="A1" s="441" t="s">
        <v>206</v>
      </c>
      <c r="B1" s="441"/>
    </row>
    <row r="2" spans="1:2" s="25" customFormat="1" ht="15" customHeight="1">
      <c r="A2" s="24"/>
    </row>
    <row r="3" spans="1:2" s="25" customFormat="1" ht="15" customHeight="1">
      <c r="A3" s="445" t="s">
        <v>437</v>
      </c>
      <c r="B3" s="445"/>
    </row>
    <row r="4" spans="1:2" s="25" customFormat="1" ht="14.45" customHeight="1">
      <c r="A4" s="442" t="s">
        <v>507</v>
      </c>
      <c r="B4" s="445"/>
    </row>
    <row r="5" spans="1:2" s="25" customFormat="1" ht="15">
      <c r="A5" s="26"/>
      <c r="B5" s="27"/>
    </row>
    <row r="6" spans="1:2" ht="37.5" customHeight="1" thickBot="1">
      <c r="A6" s="161" t="s">
        <v>90</v>
      </c>
      <c r="B6" s="163" t="s">
        <v>150</v>
      </c>
    </row>
    <row r="7" spans="1:2" ht="13.5">
      <c r="A7" s="154"/>
      <c r="B7" s="156"/>
    </row>
    <row r="8" spans="1:2" ht="13.5">
      <c r="A8" s="141" t="s">
        <v>413</v>
      </c>
      <c r="B8" s="143">
        <v>0</v>
      </c>
    </row>
    <row r="9" spans="1:2" ht="13.5">
      <c r="A9" s="144"/>
      <c r="B9" s="143"/>
    </row>
    <row r="10" spans="1:2" ht="13.5">
      <c r="A10" s="141" t="s">
        <v>454</v>
      </c>
      <c r="B10" s="143">
        <v>0</v>
      </c>
    </row>
    <row r="11" spans="1:2" ht="13.5">
      <c r="A11" s="144"/>
      <c r="B11" s="143"/>
    </row>
    <row r="12" spans="1:2" ht="13.5">
      <c r="A12" s="141" t="s">
        <v>423</v>
      </c>
      <c r="B12" s="143">
        <v>0</v>
      </c>
    </row>
    <row r="13" spans="1:2" ht="13.5">
      <c r="A13" s="144"/>
      <c r="B13" s="143"/>
    </row>
    <row r="14" spans="1:2" ht="13.5">
      <c r="A14" s="141" t="s">
        <v>455</v>
      </c>
      <c r="B14" s="143">
        <v>0</v>
      </c>
    </row>
    <row r="15" spans="1:2" ht="13.5">
      <c r="A15" s="144"/>
      <c r="B15" s="143"/>
    </row>
    <row r="16" spans="1:2" ht="13.5">
      <c r="A16" s="141" t="s">
        <v>424</v>
      </c>
      <c r="B16" s="143">
        <v>0</v>
      </c>
    </row>
    <row r="17" spans="1:2" ht="13.5">
      <c r="A17" s="144"/>
      <c r="B17" s="143"/>
    </row>
    <row r="18" spans="1:2" ht="13.5">
      <c r="A18" s="141" t="s">
        <v>366</v>
      </c>
      <c r="B18" s="143">
        <v>0</v>
      </c>
    </row>
    <row r="19" spans="1:2" ht="13.5">
      <c r="A19" s="144"/>
      <c r="B19" s="143"/>
    </row>
    <row r="20" spans="1:2" ht="13.5">
      <c r="A20" s="141" t="s">
        <v>456</v>
      </c>
      <c r="B20" s="143">
        <v>204742.29</v>
      </c>
    </row>
    <row r="21" spans="1:2" ht="13.5">
      <c r="A21" s="144"/>
      <c r="B21" s="143"/>
    </row>
    <row r="22" spans="1:2" ht="13.5">
      <c r="A22" s="141" t="s">
        <v>412</v>
      </c>
      <c r="B22" s="143">
        <v>0</v>
      </c>
    </row>
    <row r="23" spans="1:2" ht="13.5">
      <c r="A23" s="144"/>
      <c r="B23" s="143"/>
    </row>
    <row r="24" spans="1:2" ht="13.5">
      <c r="A24" s="141" t="s">
        <v>348</v>
      </c>
      <c r="B24" s="143">
        <v>0</v>
      </c>
    </row>
    <row r="25" spans="1:2" ht="13.5">
      <c r="A25" s="144"/>
      <c r="B25" s="143"/>
    </row>
    <row r="26" spans="1:2" ht="13.5">
      <c r="A26" s="141" t="s">
        <v>457</v>
      </c>
      <c r="B26" s="143">
        <v>4630.6499999999996</v>
      </c>
    </row>
    <row r="27" spans="1:2" ht="13.5">
      <c r="A27" s="144"/>
      <c r="B27" s="143"/>
    </row>
    <row r="28" spans="1:2" ht="13.5">
      <c r="A28" s="141" t="s">
        <v>353</v>
      </c>
      <c r="B28" s="143">
        <v>0</v>
      </c>
    </row>
    <row r="29" spans="1:2" ht="13.5">
      <c r="A29" s="144"/>
      <c r="B29" s="143"/>
    </row>
    <row r="30" spans="1:2" ht="13.5">
      <c r="A30" s="141" t="s">
        <v>352</v>
      </c>
      <c r="B30" s="143">
        <v>0</v>
      </c>
    </row>
    <row r="31" spans="1:2" ht="13.5">
      <c r="A31" s="144"/>
      <c r="B31" s="143"/>
    </row>
    <row r="32" spans="1:2" ht="13.5">
      <c r="A32" s="141" t="s">
        <v>458</v>
      </c>
      <c r="B32" s="143">
        <v>0</v>
      </c>
    </row>
    <row r="33" spans="1:2" ht="13.5">
      <c r="A33" s="144"/>
      <c r="B33" s="143"/>
    </row>
    <row r="34" spans="1:2" ht="13.5">
      <c r="A34" s="141" t="s">
        <v>459</v>
      </c>
      <c r="B34" s="143">
        <v>0</v>
      </c>
    </row>
    <row r="35" spans="1:2" ht="13.5">
      <c r="A35" s="144"/>
      <c r="B35" s="143"/>
    </row>
    <row r="36" spans="1:2" ht="13.5">
      <c r="A36" s="141" t="s">
        <v>460</v>
      </c>
      <c r="B36" s="143">
        <v>37.5</v>
      </c>
    </row>
    <row r="37" spans="1:2" ht="13.5">
      <c r="A37" s="141"/>
      <c r="B37" s="143"/>
    </row>
    <row r="38" spans="1:2" ht="13.5">
      <c r="A38" s="141" t="s">
        <v>461</v>
      </c>
      <c r="B38" s="143">
        <v>15988.03</v>
      </c>
    </row>
    <row r="39" spans="1:2" ht="13.5">
      <c r="A39" s="144"/>
      <c r="B39" s="143"/>
    </row>
    <row r="40" spans="1:2" ht="13.5">
      <c r="A40" s="141" t="s">
        <v>462</v>
      </c>
      <c r="B40" s="143">
        <v>0</v>
      </c>
    </row>
    <row r="41" spans="1:2" ht="14.25" thickBot="1">
      <c r="A41" s="158"/>
      <c r="B41" s="160"/>
    </row>
    <row r="42" spans="1:2" ht="13.5">
      <c r="A42" s="164" t="s">
        <v>463</v>
      </c>
      <c r="B42" s="166">
        <v>225416.47</v>
      </c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J23"/>
  <sheetViews>
    <sheetView showGridLines="0" view="pageBreakPreview" zoomScale="80" zoomScaleNormal="100" zoomScaleSheetLayoutView="80" workbookViewId="0">
      <selection activeCell="Q36" sqref="Q36"/>
    </sheetView>
  </sheetViews>
  <sheetFormatPr baseColWidth="10" defaultColWidth="11.42578125" defaultRowHeight="12.75"/>
  <cols>
    <col min="1" max="1" width="18.140625" style="36" customWidth="1"/>
    <col min="2" max="8" width="16.28515625" style="36" customWidth="1"/>
    <col min="9" max="9" width="5.7109375" style="36" customWidth="1"/>
    <col min="10" max="16384" width="11.42578125" style="36"/>
  </cols>
  <sheetData>
    <row r="1" spans="1:10" s="3" customFormat="1" ht="18.75">
      <c r="A1" s="440" t="s">
        <v>206</v>
      </c>
      <c r="B1" s="440"/>
      <c r="C1" s="440"/>
      <c r="D1" s="440"/>
      <c r="E1" s="440"/>
      <c r="F1" s="440"/>
      <c r="G1" s="440"/>
      <c r="H1" s="440"/>
    </row>
    <row r="2" spans="1:10" ht="13.5">
      <c r="A2" s="98"/>
      <c r="B2" s="98"/>
      <c r="C2" s="98"/>
      <c r="D2" s="98"/>
      <c r="E2" s="98"/>
      <c r="F2" s="98"/>
      <c r="G2" s="98"/>
      <c r="H2" s="98"/>
    </row>
    <row r="3" spans="1:10" ht="15" customHeight="1">
      <c r="A3" s="447" t="s">
        <v>389</v>
      </c>
      <c r="B3" s="447"/>
      <c r="C3" s="447"/>
      <c r="D3" s="447"/>
      <c r="E3" s="447"/>
      <c r="F3" s="447"/>
      <c r="G3" s="447"/>
      <c r="H3" s="447"/>
      <c r="I3" s="11"/>
      <c r="J3" s="11"/>
    </row>
    <row r="4" spans="1:10" ht="15" customHeight="1">
      <c r="A4" s="447" t="s">
        <v>240</v>
      </c>
      <c r="B4" s="447"/>
      <c r="C4" s="447"/>
      <c r="D4" s="447"/>
      <c r="E4" s="447"/>
      <c r="F4" s="447"/>
      <c r="G4" s="447"/>
      <c r="H4" s="447"/>
      <c r="I4" s="11"/>
    </row>
    <row r="5" spans="1:10" ht="15" customHeight="1">
      <c r="A5" s="448" t="s">
        <v>363</v>
      </c>
      <c r="B5" s="448"/>
      <c r="C5" s="448"/>
      <c r="D5" s="448"/>
      <c r="E5" s="448"/>
      <c r="F5" s="448"/>
      <c r="G5" s="448"/>
      <c r="H5" s="448"/>
    </row>
    <row r="6" spans="1:10" ht="14.25" customHeight="1">
      <c r="A6" s="61"/>
      <c r="B6" s="61"/>
      <c r="C6" s="61"/>
      <c r="D6" s="61"/>
      <c r="E6" s="61"/>
      <c r="F6" s="61"/>
      <c r="G6" s="61"/>
      <c r="H6" s="61"/>
    </row>
    <row r="7" spans="1:10" s="44" customFormat="1" ht="26.25" customHeight="1">
      <c r="A7" s="450" t="s">
        <v>0</v>
      </c>
      <c r="B7" s="452" t="s">
        <v>1</v>
      </c>
      <c r="C7" s="449" t="s">
        <v>208</v>
      </c>
      <c r="D7" s="449" t="s">
        <v>209</v>
      </c>
      <c r="E7" s="449" t="s">
        <v>210</v>
      </c>
      <c r="F7" s="452" t="s">
        <v>2</v>
      </c>
      <c r="G7" s="452" t="s">
        <v>3</v>
      </c>
      <c r="H7" s="451" t="s">
        <v>4</v>
      </c>
    </row>
    <row r="8" spans="1:10" s="44" customFormat="1" ht="12.75" customHeight="1">
      <c r="A8" s="450"/>
      <c r="B8" s="452"/>
      <c r="C8" s="449"/>
      <c r="D8" s="449"/>
      <c r="E8" s="449"/>
      <c r="F8" s="452"/>
      <c r="G8" s="452"/>
      <c r="H8" s="451"/>
    </row>
    <row r="9" spans="1:10" s="44" customFormat="1" ht="13.5" thickBot="1">
      <c r="A9" s="450"/>
      <c r="B9" s="452"/>
      <c r="C9" s="449"/>
      <c r="D9" s="449"/>
      <c r="E9" s="449"/>
      <c r="F9" s="452"/>
      <c r="G9" s="452"/>
      <c r="H9" s="451"/>
    </row>
    <row r="10" spans="1:10" ht="22.15" customHeight="1">
      <c r="A10" s="189">
        <v>2012</v>
      </c>
      <c r="B10" s="190">
        <v>255.31162499999999</v>
      </c>
      <c r="C10" s="190">
        <v>86.52204900000001</v>
      </c>
      <c r="D10" s="190">
        <v>49.339696999999994</v>
      </c>
      <c r="E10" s="190">
        <v>51.461036</v>
      </c>
      <c r="F10" s="190">
        <v>121.200002</v>
      </c>
      <c r="G10" s="190">
        <v>235.21848199999999</v>
      </c>
      <c r="H10" s="191">
        <v>799.05289099999993</v>
      </c>
    </row>
    <row r="11" spans="1:10" ht="13.5">
      <c r="A11" s="192">
        <v>2013</v>
      </c>
      <c r="B11" s="193">
        <v>273.080082</v>
      </c>
      <c r="C11" s="193">
        <v>99.921556999999993</v>
      </c>
      <c r="D11" s="193">
        <v>29.350303</v>
      </c>
      <c r="E11" s="193">
        <v>76.460218999999995</v>
      </c>
      <c r="F11" s="193">
        <v>119.98800300000001</v>
      </c>
      <c r="G11" s="193">
        <v>268.296356</v>
      </c>
      <c r="H11" s="194">
        <v>867.09652000000006</v>
      </c>
    </row>
    <row r="12" spans="1:10" ht="13.5">
      <c r="A12" s="192">
        <v>2014</v>
      </c>
      <c r="B12" s="193">
        <v>281.87381099999999</v>
      </c>
      <c r="C12" s="193">
        <v>99.847275999999994</v>
      </c>
      <c r="D12" s="193">
        <v>37.198947000000004</v>
      </c>
      <c r="E12" s="193">
        <v>70.496516</v>
      </c>
      <c r="F12" s="193">
        <v>147.64500000000001</v>
      </c>
      <c r="G12" s="193">
        <v>266.52787499999999</v>
      </c>
      <c r="H12" s="194">
        <v>903.58942500000001</v>
      </c>
    </row>
    <row r="13" spans="1:10" ht="13.5">
      <c r="A13" s="192">
        <v>2015</v>
      </c>
      <c r="B13" s="193">
        <v>293.55028599999997</v>
      </c>
      <c r="C13" s="193">
        <v>97.065125999999992</v>
      </c>
      <c r="D13" s="193">
        <v>37.728904</v>
      </c>
      <c r="E13" s="193">
        <v>57.948425999999998</v>
      </c>
      <c r="F13" s="193">
        <v>186.53800000000001</v>
      </c>
      <c r="G13" s="193">
        <v>243.56248500000001</v>
      </c>
      <c r="H13" s="194">
        <v>916.39322700000002</v>
      </c>
    </row>
    <row r="14" spans="1:10" ht="13.5">
      <c r="A14" s="192">
        <v>2016</v>
      </c>
      <c r="B14" s="193">
        <v>292.95441</v>
      </c>
      <c r="C14" s="193">
        <v>68.669477999999998</v>
      </c>
      <c r="D14" s="193">
        <v>43.159048999999996</v>
      </c>
      <c r="E14" s="193">
        <v>63.054974000000001</v>
      </c>
      <c r="F14" s="193">
        <v>204.03800000000001</v>
      </c>
      <c r="G14" s="193">
        <v>264.36273399999999</v>
      </c>
      <c r="H14" s="194">
        <v>936.23864499999991</v>
      </c>
    </row>
    <row r="15" spans="1:10" ht="13.5">
      <c r="A15" s="192">
        <v>2017</v>
      </c>
      <c r="B15" s="193">
        <v>296.05045099999995</v>
      </c>
      <c r="C15" s="193">
        <v>69.009246000000005</v>
      </c>
      <c r="D15" s="193">
        <v>53.304234000000001</v>
      </c>
      <c r="E15" s="193">
        <v>36.886668</v>
      </c>
      <c r="F15" s="193">
        <v>215.321</v>
      </c>
      <c r="G15" s="193">
        <v>315.44473699999998</v>
      </c>
      <c r="H15" s="194">
        <v>986.01633599999991</v>
      </c>
    </row>
    <row r="16" spans="1:10" ht="13.5">
      <c r="A16" s="192">
        <v>2018</v>
      </c>
      <c r="B16" s="193">
        <v>347.52986499999997</v>
      </c>
      <c r="C16" s="193">
        <v>54.758595999999997</v>
      </c>
      <c r="D16" s="193">
        <v>56.471806999999998</v>
      </c>
      <c r="E16" s="193">
        <v>20.81718</v>
      </c>
      <c r="F16" s="193">
        <v>228.06899999999999</v>
      </c>
      <c r="G16" s="193">
        <v>329.68817899999999</v>
      </c>
      <c r="H16" s="194">
        <v>1037.334627</v>
      </c>
    </row>
    <row r="17" spans="1:8" ht="13.5">
      <c r="A17" s="192">
        <v>2019</v>
      </c>
      <c r="B17" s="193">
        <v>324.01770599999998</v>
      </c>
      <c r="C17" s="193">
        <v>69.433719999999994</v>
      </c>
      <c r="D17" s="193">
        <v>85.306719000000001</v>
      </c>
      <c r="E17" s="193">
        <v>44.635429999999999</v>
      </c>
      <c r="F17" s="193">
        <v>291.59673299999997</v>
      </c>
      <c r="G17" s="193">
        <v>314.57801999999998</v>
      </c>
      <c r="H17" s="194">
        <v>1129.5683280000001</v>
      </c>
    </row>
    <row r="18" spans="1:8" ht="13.5">
      <c r="A18" s="195">
        <v>2020</v>
      </c>
      <c r="B18" s="193">
        <v>319.54221799999999</v>
      </c>
      <c r="C18" s="193">
        <v>66.360731999999999</v>
      </c>
      <c r="D18" s="193">
        <v>82.872915999999989</v>
      </c>
      <c r="E18" s="193">
        <v>44.257153000000002</v>
      </c>
      <c r="F18" s="193">
        <v>301.88961399999999</v>
      </c>
      <c r="G18" s="193">
        <v>368.80439699999999</v>
      </c>
      <c r="H18" s="194">
        <v>1183.72703</v>
      </c>
    </row>
    <row r="19" spans="1:8" ht="13.5">
      <c r="A19" s="195" t="s">
        <v>508</v>
      </c>
      <c r="B19" s="193">
        <v>326.72007100000002</v>
      </c>
      <c r="C19" s="193">
        <v>82.11610300000001</v>
      </c>
      <c r="D19" s="193">
        <v>83.465627999999995</v>
      </c>
      <c r="E19" s="193">
        <v>52.898214000000003</v>
      </c>
      <c r="F19" s="193">
        <v>324.16599000000002</v>
      </c>
      <c r="G19" s="193">
        <v>339.21409599999998</v>
      </c>
      <c r="H19" s="194">
        <v>1208.5801020000001</v>
      </c>
    </row>
    <row r="20" spans="1:8" ht="14.25" thickBot="1">
      <c r="A20" s="196" t="s">
        <v>509</v>
      </c>
      <c r="B20" s="197">
        <v>335.71225159514108</v>
      </c>
      <c r="C20" s="197">
        <v>84.376150341704957</v>
      </c>
      <c r="D20" s="197">
        <v>85.762817756863328</v>
      </c>
      <c r="E20" s="197">
        <v>54.354109537707629</v>
      </c>
      <c r="F20" s="197">
        <v>333.08787568630265</v>
      </c>
      <c r="G20" s="197">
        <v>348.55014444757001</v>
      </c>
      <c r="H20" s="198">
        <v>1241.8433493652897</v>
      </c>
    </row>
    <row r="21" spans="1:8" ht="13.5">
      <c r="A21" s="131"/>
      <c r="B21" s="185"/>
      <c r="C21" s="185"/>
      <c r="D21" s="185"/>
      <c r="E21" s="185"/>
      <c r="F21" s="185"/>
      <c r="G21" s="185"/>
      <c r="H21" s="185"/>
    </row>
    <row r="22" spans="1:8" ht="13.5">
      <c r="A22" s="131" t="s">
        <v>300</v>
      </c>
      <c r="B22" s="131"/>
      <c r="C22" s="131"/>
      <c r="D22" s="131"/>
      <c r="E22" s="131"/>
      <c r="F22" s="131"/>
      <c r="G22" s="131"/>
      <c r="H22" s="131"/>
    </row>
    <row r="23" spans="1:8" ht="13.5">
      <c r="A23" s="131" t="s">
        <v>301</v>
      </c>
      <c r="B23" s="131"/>
      <c r="C23" s="131"/>
      <c r="D23" s="131"/>
      <c r="E23" s="131"/>
      <c r="F23" s="131"/>
      <c r="G23" s="131"/>
      <c r="H23" s="131"/>
    </row>
  </sheetData>
  <mergeCells count="12">
    <mergeCell ref="A1:H1"/>
    <mergeCell ref="A3:H3"/>
    <mergeCell ref="A4:H4"/>
    <mergeCell ref="A5:H5"/>
    <mergeCell ref="C7:C9"/>
    <mergeCell ref="D7:D9"/>
    <mergeCell ref="E7:E9"/>
    <mergeCell ref="A7:A9"/>
    <mergeCell ref="H7:H9"/>
    <mergeCell ref="G7:G9"/>
    <mergeCell ref="B7:B9"/>
    <mergeCell ref="F7:F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>
    <pageSetUpPr fitToPage="1"/>
  </sheetPr>
  <dimension ref="A1:Q29"/>
  <sheetViews>
    <sheetView view="pageBreakPreview" zoomScale="70" zoomScaleNormal="75" zoomScaleSheetLayoutView="70" workbookViewId="0">
      <selection activeCell="V23" sqref="V23"/>
    </sheetView>
  </sheetViews>
  <sheetFormatPr baseColWidth="10" defaultRowHeight="12.75"/>
  <cols>
    <col min="1" max="1" width="23.5703125" customWidth="1"/>
    <col min="2" max="13" width="10.7109375" customWidth="1"/>
    <col min="14" max="14" width="11.5703125" customWidth="1"/>
    <col min="15" max="16" width="12.5703125" customWidth="1"/>
    <col min="17" max="17" width="11.5703125" customWidth="1"/>
    <col min="18" max="18" width="2.140625" customWidth="1"/>
    <col min="19" max="30" width="11.5703125" customWidth="1"/>
  </cols>
  <sheetData>
    <row r="1" spans="1:17" ht="18.75">
      <c r="A1" s="453" t="s">
        <v>206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</row>
    <row r="2" spans="1:17" ht="13.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98"/>
      <c r="O2" s="98"/>
      <c r="P2" s="98"/>
      <c r="Q2" s="98"/>
    </row>
    <row r="3" spans="1:17" ht="15" customHeight="1">
      <c r="A3" s="448" t="s">
        <v>489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7" ht="15" customHeight="1">
      <c r="A4" s="448" t="s">
        <v>241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</row>
    <row r="5" spans="1:17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ht="24.75" customHeight="1">
      <c r="A6" s="454" t="s">
        <v>90</v>
      </c>
      <c r="B6" s="456">
        <v>2007</v>
      </c>
      <c r="C6" s="449">
        <v>2008</v>
      </c>
      <c r="D6" s="456">
        <v>2009</v>
      </c>
      <c r="E6" s="459">
        <v>2010</v>
      </c>
      <c r="F6" s="449">
        <v>2011</v>
      </c>
      <c r="G6" s="449">
        <v>2012</v>
      </c>
      <c r="H6" s="459">
        <v>2013</v>
      </c>
      <c r="I6" s="449">
        <v>2014</v>
      </c>
      <c r="J6" s="449">
        <v>2015</v>
      </c>
      <c r="K6" s="449">
        <v>2016</v>
      </c>
      <c r="L6" s="449">
        <v>2017</v>
      </c>
      <c r="M6" s="449">
        <v>2018</v>
      </c>
      <c r="N6" s="449">
        <v>2019</v>
      </c>
      <c r="O6" s="449">
        <v>2020</v>
      </c>
      <c r="P6" s="449" t="s">
        <v>488</v>
      </c>
      <c r="Q6" s="459" t="s">
        <v>510</v>
      </c>
    </row>
    <row r="7" spans="1:17" ht="28.5" customHeight="1" thickBot="1">
      <c r="A7" s="455"/>
      <c r="B7" s="457"/>
      <c r="C7" s="458"/>
      <c r="D7" s="457"/>
      <c r="E7" s="460"/>
      <c r="F7" s="458"/>
      <c r="G7" s="458"/>
      <c r="H7" s="460"/>
      <c r="I7" s="458"/>
      <c r="J7" s="458"/>
      <c r="K7" s="458"/>
      <c r="L7" s="458"/>
      <c r="M7" s="458"/>
      <c r="N7" s="458"/>
      <c r="O7" s="458"/>
      <c r="P7" s="458"/>
      <c r="Q7" s="460"/>
    </row>
    <row r="8" spans="1:17" ht="27" customHeight="1" thickTop="1">
      <c r="A8" s="410" t="s">
        <v>228</v>
      </c>
      <c r="B8" s="411" t="s">
        <v>155</v>
      </c>
      <c r="C8" s="412" t="s">
        <v>155</v>
      </c>
      <c r="D8" s="411" t="s">
        <v>155</v>
      </c>
      <c r="E8" s="412" t="s">
        <v>155</v>
      </c>
      <c r="F8" s="411" t="s">
        <v>155</v>
      </c>
      <c r="G8" s="412" t="s">
        <v>155</v>
      </c>
      <c r="H8" s="411" t="s">
        <v>155</v>
      </c>
      <c r="I8" s="412" t="s">
        <v>155</v>
      </c>
      <c r="J8" s="411" t="s">
        <v>155</v>
      </c>
      <c r="K8" s="412" t="s">
        <v>155</v>
      </c>
      <c r="L8" s="411" t="s">
        <v>155</v>
      </c>
      <c r="M8" s="412" t="s">
        <v>155</v>
      </c>
      <c r="N8" s="411" t="s">
        <v>155</v>
      </c>
      <c r="O8" s="412" t="s">
        <v>155</v>
      </c>
      <c r="P8" s="411" t="s">
        <v>155</v>
      </c>
      <c r="Q8" s="412" t="s">
        <v>155</v>
      </c>
    </row>
    <row r="9" spans="1:17" ht="14.1" customHeight="1">
      <c r="A9" s="410" t="s">
        <v>291</v>
      </c>
      <c r="B9" s="411" t="s">
        <v>155</v>
      </c>
      <c r="C9" s="412" t="s">
        <v>155</v>
      </c>
      <c r="D9" s="411" t="s">
        <v>155</v>
      </c>
      <c r="E9" s="412">
        <v>14</v>
      </c>
      <c r="F9" s="411" t="s">
        <v>155</v>
      </c>
      <c r="G9" s="412" t="s">
        <v>155</v>
      </c>
      <c r="H9" s="411" t="s">
        <v>155</v>
      </c>
      <c r="I9" s="412" t="s">
        <v>155</v>
      </c>
      <c r="J9" s="411" t="s">
        <v>155</v>
      </c>
      <c r="K9" s="412" t="s">
        <v>155</v>
      </c>
      <c r="L9" s="411" t="s">
        <v>155</v>
      </c>
      <c r="M9" s="412" t="s">
        <v>155</v>
      </c>
      <c r="N9" s="411" t="s">
        <v>155</v>
      </c>
      <c r="O9" s="412" t="s">
        <v>155</v>
      </c>
      <c r="P9" s="411" t="s">
        <v>155</v>
      </c>
      <c r="Q9" s="412" t="s">
        <v>155</v>
      </c>
    </row>
    <row r="10" spans="1:17" ht="14.1" customHeight="1">
      <c r="A10" s="410" t="s">
        <v>229</v>
      </c>
      <c r="B10" s="411">
        <v>5327</v>
      </c>
      <c r="C10" s="412">
        <v>5150</v>
      </c>
      <c r="D10" s="411">
        <v>4397</v>
      </c>
      <c r="E10" s="412">
        <v>4177</v>
      </c>
      <c r="F10" s="411">
        <v>4095.56</v>
      </c>
      <c r="G10" s="412">
        <v>5801</v>
      </c>
      <c r="H10" s="411">
        <v>7013</v>
      </c>
      <c r="I10" s="412">
        <v>7264.26</v>
      </c>
      <c r="J10" s="411">
        <v>6620.59</v>
      </c>
      <c r="K10" s="412">
        <v>8066.24</v>
      </c>
      <c r="L10" s="411">
        <v>7778.41</v>
      </c>
      <c r="M10" s="412">
        <v>8100.55</v>
      </c>
      <c r="N10" s="413">
        <v>8253.3700000000008</v>
      </c>
      <c r="O10" s="414">
        <v>8309.68</v>
      </c>
      <c r="P10" s="413">
        <v>9074.4699999999993</v>
      </c>
      <c r="Q10" s="414">
        <v>7149.74</v>
      </c>
    </row>
    <row r="11" spans="1:17" ht="14.1" customHeight="1">
      <c r="A11" s="410" t="s">
        <v>230</v>
      </c>
      <c r="B11" s="411">
        <v>4</v>
      </c>
      <c r="C11" s="412">
        <v>11</v>
      </c>
      <c r="D11" s="411">
        <v>8</v>
      </c>
      <c r="E11" s="412">
        <v>5</v>
      </c>
      <c r="F11" s="411">
        <v>20.59</v>
      </c>
      <c r="G11" s="412" t="s">
        <v>155</v>
      </c>
      <c r="H11" s="411">
        <v>2</v>
      </c>
      <c r="I11" s="412">
        <v>9.41</v>
      </c>
      <c r="J11" s="411">
        <v>5.88</v>
      </c>
      <c r="K11" s="412">
        <v>9.7100000000000009</v>
      </c>
      <c r="L11" s="411">
        <v>3.53</v>
      </c>
      <c r="M11" s="412" t="s">
        <v>155</v>
      </c>
      <c r="N11" s="411">
        <v>23.16</v>
      </c>
      <c r="O11" s="414">
        <v>22.53</v>
      </c>
      <c r="P11" s="413">
        <v>1.05</v>
      </c>
      <c r="Q11" s="414">
        <v>36.32</v>
      </c>
    </row>
    <row r="12" spans="1:17" ht="14.1" customHeight="1">
      <c r="A12" s="410" t="s">
        <v>340</v>
      </c>
      <c r="B12" s="411">
        <v>35860</v>
      </c>
      <c r="C12" s="412">
        <v>31857</v>
      </c>
      <c r="D12" s="411">
        <v>29540</v>
      </c>
      <c r="E12" s="412">
        <v>24371</v>
      </c>
      <c r="F12" s="411">
        <v>41368.1</v>
      </c>
      <c r="G12" s="412">
        <v>41669</v>
      </c>
      <c r="H12" s="411">
        <v>54451</v>
      </c>
      <c r="I12" s="412">
        <v>54040.5</v>
      </c>
      <c r="J12" s="411">
        <v>42611.76</v>
      </c>
      <c r="K12" s="412">
        <v>46546.35</v>
      </c>
      <c r="L12" s="411">
        <v>49608.47</v>
      </c>
      <c r="M12" s="412">
        <v>44931.59</v>
      </c>
      <c r="N12" s="413">
        <v>42645.74</v>
      </c>
      <c r="O12" s="414">
        <v>40994.839999999997</v>
      </c>
      <c r="P12" s="413">
        <v>40663.11</v>
      </c>
      <c r="Q12" s="414">
        <v>38894.21</v>
      </c>
    </row>
    <row r="13" spans="1:17" ht="14.1" customHeight="1">
      <c r="A13" s="410" t="s">
        <v>231</v>
      </c>
      <c r="B13" s="411">
        <v>23013</v>
      </c>
      <c r="C13" s="412">
        <v>25298</v>
      </c>
      <c r="D13" s="411">
        <v>28260</v>
      </c>
      <c r="E13" s="412">
        <v>25212</v>
      </c>
      <c r="F13" s="411">
        <v>29632.01</v>
      </c>
      <c r="G13" s="412">
        <v>33531</v>
      </c>
      <c r="H13" s="411">
        <v>33996</v>
      </c>
      <c r="I13" s="412">
        <v>36381.22</v>
      </c>
      <c r="J13" s="411">
        <v>30790.41</v>
      </c>
      <c r="K13" s="412">
        <v>41567.47</v>
      </c>
      <c r="L13" s="411">
        <v>39091.53</v>
      </c>
      <c r="M13" s="412">
        <v>38751.94</v>
      </c>
      <c r="N13" s="413">
        <v>36429.89</v>
      </c>
      <c r="O13" s="414">
        <v>31833.05</v>
      </c>
      <c r="P13" s="413">
        <v>32537.759999999998</v>
      </c>
      <c r="Q13" s="414">
        <v>15890.42</v>
      </c>
    </row>
    <row r="14" spans="1:17" ht="14.1" customHeight="1">
      <c r="A14" s="410" t="s">
        <v>232</v>
      </c>
      <c r="B14" s="411">
        <v>3</v>
      </c>
      <c r="C14" s="412">
        <v>3</v>
      </c>
      <c r="D14" s="411">
        <v>92</v>
      </c>
      <c r="E14" s="412">
        <v>77</v>
      </c>
      <c r="F14" s="411">
        <v>51.47</v>
      </c>
      <c r="G14" s="412">
        <v>154</v>
      </c>
      <c r="H14" s="411">
        <v>174</v>
      </c>
      <c r="I14" s="412">
        <v>160</v>
      </c>
      <c r="J14" s="411">
        <v>52.94</v>
      </c>
      <c r="K14" s="412">
        <v>127.65</v>
      </c>
      <c r="L14" s="411">
        <v>106.47</v>
      </c>
      <c r="M14" s="412">
        <v>162.94</v>
      </c>
      <c r="N14" s="413">
        <v>155.79</v>
      </c>
      <c r="O14" s="414">
        <v>160</v>
      </c>
      <c r="P14" s="413">
        <v>168.95</v>
      </c>
      <c r="Q14" s="414">
        <v>119.47</v>
      </c>
    </row>
    <row r="15" spans="1:17" ht="14.1" customHeight="1">
      <c r="A15" s="410" t="s">
        <v>233</v>
      </c>
      <c r="B15" s="411">
        <v>13</v>
      </c>
      <c r="C15" s="412">
        <v>28</v>
      </c>
      <c r="D15" s="411">
        <v>19</v>
      </c>
      <c r="E15" s="412" t="s">
        <v>155</v>
      </c>
      <c r="F15" s="411">
        <v>5.88</v>
      </c>
      <c r="G15" s="412">
        <v>8</v>
      </c>
      <c r="H15" s="411">
        <v>6</v>
      </c>
      <c r="I15" s="412">
        <v>17.649999999999999</v>
      </c>
      <c r="J15" s="411">
        <v>62.94</v>
      </c>
      <c r="K15" s="412">
        <v>168.53</v>
      </c>
      <c r="L15" s="411">
        <v>17.239999999999998</v>
      </c>
      <c r="M15" s="412">
        <v>8.94</v>
      </c>
      <c r="N15" s="413">
        <v>286.83999999999997</v>
      </c>
      <c r="O15" s="414">
        <v>347.37</v>
      </c>
      <c r="P15" s="413">
        <v>398.95</v>
      </c>
      <c r="Q15" s="414">
        <v>310.74</v>
      </c>
    </row>
    <row r="16" spans="1:17" ht="14.1" customHeight="1">
      <c r="A16" s="410" t="s">
        <v>234</v>
      </c>
      <c r="B16" s="411">
        <v>193</v>
      </c>
      <c r="C16" s="412">
        <v>381</v>
      </c>
      <c r="D16" s="411">
        <v>130</v>
      </c>
      <c r="E16" s="412">
        <v>322</v>
      </c>
      <c r="F16" s="411">
        <v>417.62</v>
      </c>
      <c r="G16" s="412">
        <v>421</v>
      </c>
      <c r="H16" s="411">
        <v>530</v>
      </c>
      <c r="I16" s="412">
        <v>520.17999999999995</v>
      </c>
      <c r="J16" s="411">
        <v>310.47000000000003</v>
      </c>
      <c r="K16" s="412">
        <v>402.12</v>
      </c>
      <c r="L16" s="411">
        <v>270.76</v>
      </c>
      <c r="M16" s="412">
        <v>135.18</v>
      </c>
      <c r="N16" s="413">
        <v>91.32</v>
      </c>
      <c r="O16" s="414">
        <v>79.47</v>
      </c>
      <c r="P16" s="413">
        <v>21.32</v>
      </c>
      <c r="Q16" s="414">
        <v>95.32</v>
      </c>
    </row>
    <row r="17" spans="1:17" ht="14.1" customHeight="1">
      <c r="A17" s="410" t="s">
        <v>235</v>
      </c>
      <c r="B17" s="411">
        <v>3659</v>
      </c>
      <c r="C17" s="412">
        <v>4739</v>
      </c>
      <c r="D17" s="411">
        <v>3128</v>
      </c>
      <c r="E17" s="412">
        <v>2911</v>
      </c>
      <c r="F17" s="411">
        <v>5816.5</v>
      </c>
      <c r="G17" s="412">
        <v>7883</v>
      </c>
      <c r="H17" s="411">
        <v>8766</v>
      </c>
      <c r="I17" s="412">
        <v>7973.45</v>
      </c>
      <c r="J17" s="411">
        <v>5733.94</v>
      </c>
      <c r="K17" s="412">
        <v>5931.59</v>
      </c>
      <c r="L17" s="411">
        <v>5068.82</v>
      </c>
      <c r="M17" s="412">
        <v>3805.41</v>
      </c>
      <c r="N17" s="413">
        <v>3101.05</v>
      </c>
      <c r="O17" s="414">
        <v>2600.63</v>
      </c>
      <c r="P17" s="413">
        <v>2957.89</v>
      </c>
      <c r="Q17" s="414">
        <v>1230.68</v>
      </c>
    </row>
    <row r="18" spans="1:17" ht="14.1" customHeight="1">
      <c r="A18" s="410" t="s">
        <v>236</v>
      </c>
      <c r="B18" s="411" t="s">
        <v>155</v>
      </c>
      <c r="C18" s="412">
        <v>14</v>
      </c>
      <c r="D18" s="411" t="s">
        <v>155</v>
      </c>
      <c r="E18" s="412">
        <v>21</v>
      </c>
      <c r="F18" s="411">
        <v>127.65</v>
      </c>
      <c r="G18" s="412">
        <v>522</v>
      </c>
      <c r="H18" s="411">
        <v>913</v>
      </c>
      <c r="I18" s="412">
        <v>640</v>
      </c>
      <c r="J18" s="411">
        <v>256.47000000000003</v>
      </c>
      <c r="K18" s="412">
        <v>302.35000000000002</v>
      </c>
      <c r="L18" s="411">
        <v>292.35000000000002</v>
      </c>
      <c r="M18" s="412">
        <v>238.24</v>
      </c>
      <c r="N18" s="413">
        <v>90</v>
      </c>
      <c r="O18" s="414">
        <v>335.26</v>
      </c>
      <c r="P18" s="413">
        <v>95.26</v>
      </c>
      <c r="Q18" s="414">
        <v>174.74</v>
      </c>
    </row>
    <row r="19" spans="1:17" ht="14.1" customHeight="1">
      <c r="A19" s="410" t="s">
        <v>237</v>
      </c>
      <c r="B19" s="411">
        <v>24</v>
      </c>
      <c r="C19" s="412" t="s">
        <v>155</v>
      </c>
      <c r="D19" s="411" t="s">
        <v>155</v>
      </c>
      <c r="E19" s="412" t="s">
        <v>155</v>
      </c>
      <c r="F19" s="411" t="s">
        <v>155</v>
      </c>
      <c r="G19" s="412" t="s">
        <v>155</v>
      </c>
      <c r="H19" s="411">
        <v>52</v>
      </c>
      <c r="I19" s="412">
        <v>24.12</v>
      </c>
      <c r="J19" s="411">
        <v>5.88</v>
      </c>
      <c r="K19" s="412" t="s">
        <v>155</v>
      </c>
      <c r="L19" s="411">
        <v>0.28999999999999998</v>
      </c>
      <c r="M19" s="412">
        <v>1.76</v>
      </c>
      <c r="N19" s="413" t="s">
        <v>155</v>
      </c>
      <c r="O19" s="412">
        <v>26.32</v>
      </c>
      <c r="P19" s="413">
        <v>18.95</v>
      </c>
      <c r="Q19" s="414">
        <v>10.53</v>
      </c>
    </row>
    <row r="20" spans="1:17" ht="14.1" customHeight="1">
      <c r="A20" s="410" t="s">
        <v>238</v>
      </c>
      <c r="B20" s="411">
        <v>6460</v>
      </c>
      <c r="C20" s="412">
        <v>10416</v>
      </c>
      <c r="D20" s="411">
        <v>8308</v>
      </c>
      <c r="E20" s="412">
        <v>7314</v>
      </c>
      <c r="F20" s="411">
        <v>10566.83</v>
      </c>
      <c r="G20" s="412">
        <v>15952</v>
      </c>
      <c r="H20" s="411">
        <v>16979</v>
      </c>
      <c r="I20" s="412">
        <v>13814.76</v>
      </c>
      <c r="J20" s="411">
        <v>9827.35</v>
      </c>
      <c r="K20" s="412">
        <v>15039.41</v>
      </c>
      <c r="L20" s="411">
        <v>13976.06</v>
      </c>
      <c r="M20" s="412">
        <v>14137.76</v>
      </c>
      <c r="N20" s="413">
        <v>12254.74</v>
      </c>
      <c r="O20" s="414">
        <v>10718.37</v>
      </c>
      <c r="P20" s="413">
        <v>8894.4699999999993</v>
      </c>
      <c r="Q20" s="414">
        <v>3033.16</v>
      </c>
    </row>
    <row r="21" spans="1:17" ht="14.1" customHeight="1">
      <c r="A21" s="410" t="s">
        <v>239</v>
      </c>
      <c r="B21" s="411">
        <v>592</v>
      </c>
      <c r="C21" s="412">
        <v>1372</v>
      </c>
      <c r="D21" s="411">
        <v>2175</v>
      </c>
      <c r="E21" s="412">
        <v>3302</v>
      </c>
      <c r="F21" s="411">
        <v>5244.09</v>
      </c>
      <c r="G21" s="412">
        <v>10362</v>
      </c>
      <c r="H21" s="411">
        <v>14079</v>
      </c>
      <c r="I21" s="412">
        <v>10692.12</v>
      </c>
      <c r="J21" s="411">
        <v>11470.59</v>
      </c>
      <c r="K21" s="412">
        <v>10918.82</v>
      </c>
      <c r="L21" s="411">
        <v>8012.94</v>
      </c>
      <c r="M21" s="412">
        <v>4971.71</v>
      </c>
      <c r="N21" s="413">
        <v>3795</v>
      </c>
      <c r="O21" s="414">
        <v>2723.95</v>
      </c>
      <c r="P21" s="413">
        <v>1773.68</v>
      </c>
      <c r="Q21" s="414">
        <v>674.74</v>
      </c>
    </row>
    <row r="22" spans="1:17" ht="14.1" customHeight="1">
      <c r="A22" s="410" t="s">
        <v>362</v>
      </c>
      <c r="B22" s="411" t="s">
        <v>155</v>
      </c>
      <c r="C22" s="412" t="s">
        <v>155</v>
      </c>
      <c r="D22" s="411" t="s">
        <v>155</v>
      </c>
      <c r="E22" s="412" t="s">
        <v>155</v>
      </c>
      <c r="F22" s="411" t="s">
        <v>155</v>
      </c>
      <c r="G22" s="412" t="s">
        <v>155</v>
      </c>
      <c r="H22" s="411" t="s">
        <v>155</v>
      </c>
      <c r="I22" s="412" t="s">
        <v>155</v>
      </c>
      <c r="J22" s="411" t="s">
        <v>155</v>
      </c>
      <c r="K22" s="412">
        <v>0.88</v>
      </c>
      <c r="L22" s="411" t="s">
        <v>155</v>
      </c>
      <c r="M22" s="412" t="s">
        <v>155</v>
      </c>
      <c r="N22" s="411" t="s">
        <v>155</v>
      </c>
      <c r="O22" s="412" t="s">
        <v>155</v>
      </c>
      <c r="P22" s="411" t="s">
        <v>155</v>
      </c>
      <c r="Q22" s="412" t="s">
        <v>155</v>
      </c>
    </row>
    <row r="23" spans="1:17" ht="14.25" thickBot="1">
      <c r="A23" s="415" t="s">
        <v>227</v>
      </c>
      <c r="B23" s="416"/>
      <c r="C23" s="417"/>
      <c r="D23" s="416"/>
      <c r="E23" s="417"/>
      <c r="F23" s="416"/>
      <c r="G23" s="417"/>
      <c r="H23" s="416"/>
      <c r="I23" s="417"/>
      <c r="J23" s="416"/>
      <c r="K23" s="417"/>
      <c r="L23" s="416"/>
      <c r="M23" s="417"/>
      <c r="N23" s="418"/>
      <c r="O23" s="419"/>
      <c r="P23" s="418"/>
      <c r="Q23" s="419"/>
    </row>
    <row r="24" spans="1:17" ht="14.25" thickTop="1">
      <c r="A24" s="420" t="s">
        <v>170</v>
      </c>
      <c r="B24" s="421">
        <v>75148</v>
      </c>
      <c r="C24" s="422">
        <v>79269</v>
      </c>
      <c r="D24" s="422">
        <v>76057</v>
      </c>
      <c r="E24" s="421">
        <v>67726</v>
      </c>
      <c r="F24" s="423">
        <v>97346.31</v>
      </c>
      <c r="G24" s="422">
        <v>116306.6</v>
      </c>
      <c r="H24" s="422">
        <v>136962</v>
      </c>
      <c r="I24" s="422">
        <v>131537.66999999998</v>
      </c>
      <c r="J24" s="424">
        <v>107749.22000000002</v>
      </c>
      <c r="K24" s="422">
        <v>129081.12</v>
      </c>
      <c r="L24" s="424">
        <v>124226.87000000001</v>
      </c>
      <c r="M24" s="422">
        <v>115246.01999999999</v>
      </c>
      <c r="N24" s="422">
        <v>107126.9</v>
      </c>
      <c r="O24" s="421">
        <v>98151.58</v>
      </c>
      <c r="P24" s="423">
        <v>96605.87</v>
      </c>
      <c r="Q24" s="422">
        <v>67620.05</v>
      </c>
    </row>
    <row r="25" spans="1:17" ht="24" customHeight="1">
      <c r="A25" s="199" t="s">
        <v>490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13.5">
      <c r="A26" s="131" t="s">
        <v>194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3.5">
      <c r="A27" s="461" t="s">
        <v>323</v>
      </c>
      <c r="B27" s="461"/>
      <c r="C27" s="461"/>
      <c r="D27" s="461"/>
      <c r="E27" s="461"/>
      <c r="F27" s="461"/>
      <c r="G27" s="461"/>
      <c r="H27" s="461"/>
      <c r="I27" s="461"/>
      <c r="J27" s="131"/>
      <c r="K27" s="131"/>
      <c r="L27" s="131"/>
      <c r="M27" s="131"/>
      <c r="N27" s="131"/>
      <c r="O27" s="131"/>
      <c r="P27" s="131"/>
      <c r="Q27" s="131"/>
    </row>
    <row r="28" spans="1:17" ht="16.5">
      <c r="A28" s="131" t="s">
        <v>491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17">
      <c r="A29" s="87"/>
      <c r="B29" s="87"/>
      <c r="C29" s="87"/>
      <c r="D29" s="87"/>
      <c r="E29" s="87"/>
      <c r="F29" s="87"/>
      <c r="G29" s="87"/>
    </row>
  </sheetData>
  <mergeCells count="21">
    <mergeCell ref="A27:I27"/>
    <mergeCell ref="H6:H7"/>
    <mergeCell ref="I6:I7"/>
    <mergeCell ref="J6:J7"/>
    <mergeCell ref="N6:N7"/>
    <mergeCell ref="A3:Q3"/>
    <mergeCell ref="A4:Q4"/>
    <mergeCell ref="A1:Q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  <mergeCell ref="Q6:Q7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1B67-6684-48DE-9389-9788BBBCBC4C}">
  <sheetPr>
    <pageSetUpPr fitToPage="1"/>
  </sheetPr>
  <dimension ref="A1:K43"/>
  <sheetViews>
    <sheetView showGridLines="0" view="pageBreakPreview" topLeftCell="A7" zoomScale="90" zoomScaleNormal="75" zoomScaleSheetLayoutView="90" workbookViewId="0">
      <selection activeCell="J42" sqref="J42"/>
    </sheetView>
  </sheetViews>
  <sheetFormatPr baseColWidth="10" defaultColWidth="11.42578125" defaultRowHeight="12.75"/>
  <cols>
    <col min="1" max="1" width="14.7109375" style="50" customWidth="1"/>
    <col min="2" max="7" width="19.7109375" style="50" customWidth="1"/>
    <col min="8" max="8" width="12.7109375" style="50" customWidth="1"/>
    <col min="9" max="16384" width="11.42578125" style="50"/>
  </cols>
  <sheetData>
    <row r="1" spans="1:11" s="430" customFormat="1" ht="18.75">
      <c r="A1" s="468" t="s">
        <v>206</v>
      </c>
      <c r="B1" s="468"/>
      <c r="C1" s="468"/>
      <c r="D1" s="468"/>
      <c r="E1" s="468"/>
      <c r="F1" s="468"/>
      <c r="G1" s="468"/>
      <c r="H1" s="429"/>
    </row>
    <row r="2" spans="1:11" ht="13.5">
      <c r="A2" s="336"/>
      <c r="B2" s="336"/>
      <c r="C2" s="336"/>
      <c r="D2" s="336"/>
      <c r="E2" s="336"/>
      <c r="F2" s="336"/>
      <c r="G2" s="336"/>
    </row>
    <row r="3" spans="1:11" s="431" customFormat="1" ht="15.75">
      <c r="A3" s="469" t="s">
        <v>400</v>
      </c>
      <c r="B3" s="469"/>
      <c r="C3" s="469"/>
      <c r="D3" s="469"/>
      <c r="E3" s="469"/>
      <c r="F3" s="469"/>
      <c r="G3" s="469"/>
      <c r="J3" s="432"/>
      <c r="K3" s="432"/>
    </row>
    <row r="4" spans="1:11" s="434" customFormat="1" ht="14.25" customHeight="1">
      <c r="A4" s="433"/>
      <c r="B4" s="433"/>
      <c r="C4" s="433"/>
      <c r="D4" s="433"/>
      <c r="E4" s="433"/>
    </row>
    <row r="5" spans="1:11" ht="27.75" customHeight="1">
      <c r="A5" s="462" t="s">
        <v>0</v>
      </c>
      <c r="B5" s="470" t="s">
        <v>440</v>
      </c>
      <c r="C5" s="470" t="s">
        <v>441</v>
      </c>
      <c r="D5" s="470" t="s">
        <v>442</v>
      </c>
      <c r="E5" s="472" t="s">
        <v>443</v>
      </c>
    </row>
    <row r="6" spans="1:11" ht="18.75" customHeight="1" thickBot="1">
      <c r="A6" s="463"/>
      <c r="B6" s="471"/>
      <c r="C6" s="471"/>
      <c r="D6" s="471"/>
      <c r="E6" s="473"/>
    </row>
    <row r="7" spans="1:11" ht="15" customHeight="1">
      <c r="A7" s="189">
        <v>2006</v>
      </c>
      <c r="B7" s="338">
        <v>14981.68</v>
      </c>
      <c r="C7" s="338">
        <v>1067.02</v>
      </c>
      <c r="D7" s="338">
        <v>283677.99</v>
      </c>
      <c r="E7" s="339">
        <v>104434.98</v>
      </c>
    </row>
    <row r="8" spans="1:11" ht="15" customHeight="1">
      <c r="A8" s="192">
        <v>2007</v>
      </c>
      <c r="B8" s="341">
        <v>11522.39</v>
      </c>
      <c r="C8" s="341">
        <v>2704.44</v>
      </c>
      <c r="D8" s="341">
        <v>251250.03</v>
      </c>
      <c r="E8" s="342">
        <v>83379.11</v>
      </c>
    </row>
    <row r="9" spans="1:11" ht="15" customHeight="1">
      <c r="A9" s="192">
        <v>2008</v>
      </c>
      <c r="B9" s="341">
        <v>13575</v>
      </c>
      <c r="C9" s="341">
        <v>4541</v>
      </c>
      <c r="D9" s="341">
        <v>202302</v>
      </c>
      <c r="E9" s="342">
        <v>87499</v>
      </c>
    </row>
    <row r="10" spans="1:11" ht="15" customHeight="1">
      <c r="A10" s="192">
        <v>2009</v>
      </c>
      <c r="B10" s="341">
        <v>12669</v>
      </c>
      <c r="C10" s="341">
        <v>1812</v>
      </c>
      <c r="D10" s="341">
        <v>206714</v>
      </c>
      <c r="E10" s="342">
        <v>73718</v>
      </c>
    </row>
    <row r="11" spans="1:11" ht="15" customHeight="1">
      <c r="A11" s="192">
        <v>2010</v>
      </c>
      <c r="B11" s="341">
        <v>13174</v>
      </c>
      <c r="C11" s="341">
        <v>4501</v>
      </c>
      <c r="D11" s="341">
        <v>261515</v>
      </c>
      <c r="E11" s="342">
        <v>82102</v>
      </c>
    </row>
    <row r="12" spans="1:11" ht="15" customHeight="1">
      <c r="A12" s="192">
        <v>2011</v>
      </c>
      <c r="B12" s="341">
        <v>15595</v>
      </c>
      <c r="C12" s="341">
        <v>4005</v>
      </c>
      <c r="D12" s="341">
        <v>229892</v>
      </c>
      <c r="E12" s="342">
        <v>75345</v>
      </c>
    </row>
    <row r="13" spans="1:11" ht="15" customHeight="1">
      <c r="A13" s="192">
        <v>2012</v>
      </c>
      <c r="B13" s="341">
        <v>14504</v>
      </c>
      <c r="C13" s="341">
        <v>644</v>
      </c>
      <c r="D13" s="341">
        <v>191896</v>
      </c>
      <c r="E13" s="342">
        <v>65770</v>
      </c>
    </row>
    <row r="14" spans="1:11" ht="15" customHeight="1">
      <c r="A14" s="192">
        <v>2013</v>
      </c>
      <c r="B14" s="341">
        <v>12820</v>
      </c>
      <c r="C14" s="341">
        <v>2146</v>
      </c>
      <c r="D14" s="341">
        <v>222325</v>
      </c>
      <c r="E14" s="342">
        <v>85878</v>
      </c>
    </row>
    <row r="15" spans="1:11" ht="15" customHeight="1">
      <c r="A15" s="192">
        <v>2014</v>
      </c>
      <c r="B15" s="341">
        <v>13977</v>
      </c>
      <c r="C15" s="341" t="s">
        <v>155</v>
      </c>
      <c r="D15" s="341">
        <v>253665</v>
      </c>
      <c r="E15" s="342">
        <v>110411</v>
      </c>
    </row>
    <row r="16" spans="1:11" ht="15" customHeight="1">
      <c r="A16" s="192">
        <v>2015</v>
      </c>
      <c r="B16" s="341">
        <v>14452</v>
      </c>
      <c r="C16" s="341" t="s">
        <v>155</v>
      </c>
      <c r="D16" s="341">
        <v>238359</v>
      </c>
      <c r="E16" s="342">
        <v>105685</v>
      </c>
    </row>
    <row r="17" spans="1:6" ht="15" customHeight="1">
      <c r="A17" s="192">
        <v>2016</v>
      </c>
      <c r="B17" s="341">
        <v>14325</v>
      </c>
      <c r="C17" s="341" t="s">
        <v>155</v>
      </c>
      <c r="D17" s="341">
        <v>191962</v>
      </c>
      <c r="E17" s="342">
        <v>94752</v>
      </c>
    </row>
    <row r="18" spans="1:6" ht="15" customHeight="1">
      <c r="A18" s="192">
        <v>2017</v>
      </c>
      <c r="B18" s="341">
        <v>15194</v>
      </c>
      <c r="C18" s="341" t="s">
        <v>155</v>
      </c>
      <c r="D18" s="341">
        <v>181322</v>
      </c>
      <c r="E18" s="342">
        <v>116384</v>
      </c>
    </row>
    <row r="19" spans="1:6" ht="15" customHeight="1">
      <c r="A19" s="192">
        <v>2018</v>
      </c>
      <c r="B19" s="341">
        <v>14552</v>
      </c>
      <c r="C19" s="341" t="s">
        <v>155</v>
      </c>
      <c r="D19" s="341">
        <v>237910</v>
      </c>
      <c r="E19" s="342">
        <v>101671</v>
      </c>
    </row>
    <row r="20" spans="1:6" ht="15" customHeight="1">
      <c r="A20" s="192">
        <v>2019</v>
      </c>
      <c r="B20" s="341">
        <v>11806</v>
      </c>
      <c r="C20" s="341" t="s">
        <v>155</v>
      </c>
      <c r="D20" s="341">
        <v>237878</v>
      </c>
      <c r="E20" s="342">
        <v>85749</v>
      </c>
    </row>
    <row r="21" spans="1:6" ht="15" customHeight="1">
      <c r="A21" s="192">
        <v>2020</v>
      </c>
      <c r="B21" s="341">
        <v>19195</v>
      </c>
      <c r="C21" s="341" t="s">
        <v>155</v>
      </c>
      <c r="D21" s="341">
        <v>206137</v>
      </c>
      <c r="E21" s="342">
        <v>94540</v>
      </c>
    </row>
    <row r="22" spans="1:6" ht="12.75" customHeight="1" thickBot="1">
      <c r="A22" s="204">
        <v>2021</v>
      </c>
      <c r="B22" s="435">
        <v>16524.580000000002</v>
      </c>
      <c r="C22" s="435" t="s">
        <v>155</v>
      </c>
      <c r="D22" s="435">
        <v>166633.88</v>
      </c>
      <c r="E22" s="436">
        <v>165592.72</v>
      </c>
    </row>
    <row r="23" spans="1:6" ht="12.75" customHeight="1"/>
    <row r="24" spans="1:6" ht="18" customHeight="1">
      <c r="A24" s="462" t="s">
        <v>0</v>
      </c>
      <c r="B24" s="464" t="s">
        <v>7</v>
      </c>
      <c r="C24" s="426" t="s">
        <v>6</v>
      </c>
      <c r="D24" s="426" t="s">
        <v>143</v>
      </c>
      <c r="E24" s="464" t="s">
        <v>10</v>
      </c>
      <c r="F24" s="466" t="s">
        <v>514</v>
      </c>
    </row>
    <row r="25" spans="1:6" ht="17.25" customHeight="1" thickBot="1">
      <c r="A25" s="463"/>
      <c r="B25" s="465"/>
      <c r="C25" s="427" t="s">
        <v>8</v>
      </c>
      <c r="D25" s="427" t="s">
        <v>9</v>
      </c>
      <c r="E25" s="465"/>
      <c r="F25" s="467"/>
    </row>
    <row r="26" spans="1:6" ht="15" customHeight="1">
      <c r="A26" s="189">
        <v>2006</v>
      </c>
      <c r="B26" s="338">
        <v>244112.34</v>
      </c>
      <c r="C26" s="338">
        <v>76272.3</v>
      </c>
      <c r="D26" s="338">
        <v>4000.78</v>
      </c>
      <c r="E26" s="338">
        <v>220354</v>
      </c>
      <c r="F26" s="339">
        <v>969783</v>
      </c>
    </row>
    <row r="27" spans="1:6" ht="15" customHeight="1">
      <c r="A27" s="192">
        <v>2007</v>
      </c>
      <c r="B27" s="341">
        <v>245464.74</v>
      </c>
      <c r="C27" s="341">
        <v>92063.1</v>
      </c>
      <c r="D27" s="341">
        <v>874.12</v>
      </c>
      <c r="E27" s="341">
        <v>266481</v>
      </c>
      <c r="F27" s="342">
        <v>985857</v>
      </c>
    </row>
    <row r="28" spans="1:6" ht="15" customHeight="1">
      <c r="A28" s="192">
        <v>2008</v>
      </c>
      <c r="B28" s="341">
        <v>190697</v>
      </c>
      <c r="C28" s="341">
        <v>39346</v>
      </c>
      <c r="D28" s="341">
        <v>1317</v>
      </c>
      <c r="E28" s="341">
        <v>179748</v>
      </c>
      <c r="F28" s="342">
        <v>739757</v>
      </c>
    </row>
    <row r="29" spans="1:6" ht="15" customHeight="1">
      <c r="A29" s="192">
        <v>2009</v>
      </c>
      <c r="B29" s="341">
        <v>257642</v>
      </c>
      <c r="C29" s="341">
        <v>71152</v>
      </c>
      <c r="D29" s="341">
        <v>517</v>
      </c>
      <c r="E29" s="341">
        <v>138597</v>
      </c>
      <c r="F29" s="342">
        <v>781069</v>
      </c>
    </row>
    <row r="30" spans="1:6" ht="15" customHeight="1">
      <c r="A30" s="192">
        <v>2010</v>
      </c>
      <c r="B30" s="341">
        <v>284542</v>
      </c>
      <c r="C30" s="341">
        <v>59379</v>
      </c>
      <c r="D30" s="341">
        <v>2371</v>
      </c>
      <c r="E30" s="341">
        <v>208583</v>
      </c>
      <c r="F30" s="342">
        <v>940984</v>
      </c>
    </row>
    <row r="31" spans="1:6" ht="15" customHeight="1">
      <c r="A31" s="192">
        <v>2011</v>
      </c>
      <c r="B31" s="341">
        <v>252986</v>
      </c>
      <c r="C31" s="341">
        <v>51256</v>
      </c>
      <c r="D31" s="341">
        <v>4944</v>
      </c>
      <c r="E31" s="341">
        <v>192691</v>
      </c>
      <c r="F31" s="342">
        <v>846697</v>
      </c>
    </row>
    <row r="32" spans="1:6" ht="15" customHeight="1">
      <c r="A32" s="192">
        <v>2012</v>
      </c>
      <c r="B32" s="341">
        <v>248534</v>
      </c>
      <c r="C32" s="341">
        <v>71003</v>
      </c>
      <c r="D32" s="341">
        <v>5375</v>
      </c>
      <c r="E32" s="341">
        <v>210820</v>
      </c>
      <c r="F32" s="342">
        <v>843410</v>
      </c>
    </row>
    <row r="33" spans="1:8" ht="15" customHeight="1">
      <c r="A33" s="192">
        <v>2013</v>
      </c>
      <c r="B33" s="341">
        <v>288551</v>
      </c>
      <c r="C33" s="341">
        <v>73772</v>
      </c>
      <c r="D33" s="341">
        <v>5055</v>
      </c>
      <c r="E33" s="341">
        <v>238913</v>
      </c>
      <c r="F33" s="342">
        <v>961507</v>
      </c>
      <c r="H33" s="54"/>
    </row>
    <row r="34" spans="1:8" ht="15" customHeight="1">
      <c r="A34" s="192">
        <v>2014</v>
      </c>
      <c r="B34" s="341">
        <v>349088</v>
      </c>
      <c r="C34" s="341">
        <v>88366</v>
      </c>
      <c r="D34" s="341">
        <v>5148</v>
      </c>
      <c r="E34" s="341">
        <v>225768</v>
      </c>
      <c r="F34" s="342">
        <v>1101895</v>
      </c>
    </row>
    <row r="35" spans="1:8" ht="15" customHeight="1">
      <c r="A35" s="192">
        <v>2015</v>
      </c>
      <c r="B35" s="341">
        <v>296344</v>
      </c>
      <c r="C35" s="341">
        <v>103069</v>
      </c>
      <c r="D35" s="341">
        <v>1498</v>
      </c>
      <c r="E35" s="341">
        <v>241562</v>
      </c>
      <c r="F35" s="342">
        <v>1068103</v>
      </c>
    </row>
    <row r="36" spans="1:8" ht="15" customHeight="1">
      <c r="A36" s="192">
        <v>2016</v>
      </c>
      <c r="B36" s="341">
        <v>298997</v>
      </c>
      <c r="C36" s="341">
        <v>94867</v>
      </c>
      <c r="D36" s="341">
        <v>1784</v>
      </c>
      <c r="E36" s="341">
        <v>237935</v>
      </c>
      <c r="F36" s="342">
        <v>982155</v>
      </c>
    </row>
    <row r="37" spans="1:8" ht="15" customHeight="1">
      <c r="A37" s="192">
        <v>2017</v>
      </c>
      <c r="B37" s="341">
        <v>362653</v>
      </c>
      <c r="C37" s="341">
        <v>90574</v>
      </c>
      <c r="D37" s="341">
        <v>1951</v>
      </c>
      <c r="E37" s="341">
        <v>251778</v>
      </c>
      <c r="F37" s="342">
        <v>1072125</v>
      </c>
    </row>
    <row r="38" spans="1:8" ht="15" customHeight="1">
      <c r="A38" s="192">
        <v>2018</v>
      </c>
      <c r="B38" s="341">
        <v>300925</v>
      </c>
      <c r="C38" s="341">
        <v>79466</v>
      </c>
      <c r="D38" s="341">
        <v>1591</v>
      </c>
      <c r="E38" s="341">
        <v>258596</v>
      </c>
      <c r="F38" s="342">
        <v>1033494</v>
      </c>
    </row>
    <row r="39" spans="1:8" ht="15" customHeight="1">
      <c r="A39" s="192">
        <v>2019</v>
      </c>
      <c r="B39" s="341">
        <v>263510</v>
      </c>
      <c r="C39" s="341">
        <v>93459</v>
      </c>
      <c r="D39" s="341">
        <v>1750</v>
      </c>
      <c r="E39" s="341">
        <v>284480</v>
      </c>
      <c r="F39" s="342">
        <v>1010579</v>
      </c>
    </row>
    <row r="40" spans="1:8" ht="15" customHeight="1">
      <c r="A40" s="192">
        <v>2020</v>
      </c>
      <c r="B40" s="341">
        <v>317995</v>
      </c>
      <c r="C40" s="341">
        <v>102760</v>
      </c>
      <c r="D40" s="341">
        <v>930</v>
      </c>
      <c r="E40" s="341">
        <v>287912</v>
      </c>
      <c r="F40" s="342">
        <v>1059299</v>
      </c>
    </row>
    <row r="41" spans="1:8" ht="15" customHeight="1">
      <c r="A41" s="437">
        <v>2021</v>
      </c>
      <c r="B41" s="347">
        <v>176326.86</v>
      </c>
      <c r="C41" s="347">
        <v>88390.69</v>
      </c>
      <c r="D41" s="347" t="s">
        <v>515</v>
      </c>
      <c r="E41" s="347">
        <v>299951.57</v>
      </c>
      <c r="F41" s="347">
        <v>1029913</v>
      </c>
      <c r="G41" s="438"/>
    </row>
    <row r="42" spans="1:8" ht="23.25" customHeight="1">
      <c r="A42" s="437" t="s">
        <v>516</v>
      </c>
    </row>
    <row r="43" spans="1:8" ht="13.5">
      <c r="A43" s="437" t="s">
        <v>517</v>
      </c>
    </row>
  </sheetData>
  <mergeCells count="11">
    <mergeCell ref="A24:A25"/>
    <mergeCell ref="B24:B25"/>
    <mergeCell ref="E24:E25"/>
    <mergeCell ref="F24:F25"/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pageSetUpPr fitToPage="1"/>
  </sheetPr>
  <dimension ref="A1:K22"/>
  <sheetViews>
    <sheetView showGridLines="0" view="pageBreakPreview" zoomScale="87" zoomScaleNormal="75" zoomScaleSheetLayoutView="87" workbookViewId="0">
      <selection activeCell="J17" sqref="J17"/>
    </sheetView>
  </sheetViews>
  <sheetFormatPr baseColWidth="10" defaultColWidth="11.42578125" defaultRowHeight="12.75"/>
  <cols>
    <col min="1" max="5" width="18.7109375" style="36" customWidth="1"/>
    <col min="6" max="6" width="7" style="36" customWidth="1"/>
    <col min="7" max="16384" width="11.42578125" style="36"/>
  </cols>
  <sheetData>
    <row r="1" spans="1:11" s="3" customFormat="1" ht="18.75">
      <c r="A1" s="440" t="s">
        <v>206</v>
      </c>
      <c r="B1" s="440"/>
      <c r="C1" s="440"/>
      <c r="D1" s="440"/>
      <c r="E1" s="440"/>
    </row>
    <row r="2" spans="1:11" ht="13.5">
      <c r="A2" s="98"/>
      <c r="B2" s="98"/>
      <c r="C2" s="98"/>
      <c r="D2" s="98"/>
      <c r="E2" s="98"/>
    </row>
    <row r="3" spans="1:11" s="18" customFormat="1" ht="15" customHeight="1">
      <c r="A3" s="474" t="s">
        <v>401</v>
      </c>
      <c r="B3" s="474"/>
      <c r="C3" s="474"/>
      <c r="D3" s="474"/>
      <c r="E3" s="474"/>
      <c r="F3" s="68"/>
      <c r="G3" s="68"/>
      <c r="H3" s="68"/>
      <c r="I3" s="68"/>
      <c r="J3" s="68"/>
      <c r="K3" s="68"/>
    </row>
    <row r="4" spans="1:11" s="18" customFormat="1" ht="15" customHeight="1">
      <c r="A4" s="474" t="s">
        <v>479</v>
      </c>
      <c r="B4" s="474"/>
      <c r="C4" s="474"/>
      <c r="D4" s="474"/>
      <c r="E4" s="474"/>
      <c r="F4" s="68"/>
      <c r="G4" s="68"/>
      <c r="H4" s="68"/>
      <c r="I4" s="68"/>
      <c r="J4" s="68"/>
      <c r="K4" s="68"/>
    </row>
    <row r="5" spans="1:11" s="8" customFormat="1" ht="14.25" customHeight="1" thickBot="1">
      <c r="A5" s="91"/>
      <c r="B5" s="91"/>
      <c r="C5" s="91"/>
      <c r="D5" s="91"/>
      <c r="E5" s="91"/>
    </row>
    <row r="6" spans="1:11" ht="27.75" customHeight="1">
      <c r="A6" s="475" t="s">
        <v>0</v>
      </c>
      <c r="B6" s="216" t="s">
        <v>11</v>
      </c>
      <c r="C6" s="216" t="s">
        <v>12</v>
      </c>
      <c r="D6" s="477" t="s">
        <v>10</v>
      </c>
      <c r="E6" s="479" t="s">
        <v>4</v>
      </c>
    </row>
    <row r="7" spans="1:11" ht="18" customHeight="1" thickBot="1">
      <c r="A7" s="476"/>
      <c r="B7" s="217" t="s">
        <v>5</v>
      </c>
      <c r="C7" s="217" t="s">
        <v>13</v>
      </c>
      <c r="D7" s="478"/>
      <c r="E7" s="480"/>
    </row>
    <row r="8" spans="1:11" ht="15" customHeight="1">
      <c r="A8" s="207">
        <v>2007</v>
      </c>
      <c r="B8" s="208">
        <v>42371</v>
      </c>
      <c r="C8" s="208">
        <v>46.35</v>
      </c>
      <c r="D8" s="208">
        <v>463145</v>
      </c>
      <c r="E8" s="209">
        <v>554382</v>
      </c>
    </row>
    <row r="9" spans="1:11" ht="15" customHeight="1">
      <c r="A9" s="210">
        <v>2008</v>
      </c>
      <c r="B9" s="211">
        <v>12827</v>
      </c>
      <c r="C9" s="211">
        <v>3601</v>
      </c>
      <c r="D9" s="211">
        <v>231421</v>
      </c>
      <c r="E9" s="212">
        <v>271578</v>
      </c>
    </row>
    <row r="10" spans="1:11" ht="15" customHeight="1">
      <c r="A10" s="210">
        <v>2009</v>
      </c>
      <c r="B10" s="211">
        <v>10771</v>
      </c>
      <c r="C10" s="211">
        <v>2498</v>
      </c>
      <c r="D10" s="211">
        <v>241740</v>
      </c>
      <c r="E10" s="212">
        <v>264211</v>
      </c>
    </row>
    <row r="11" spans="1:11" ht="15" customHeight="1">
      <c r="A11" s="210">
        <v>2010</v>
      </c>
      <c r="B11" s="211">
        <v>38922</v>
      </c>
      <c r="C11" s="211">
        <v>13</v>
      </c>
      <c r="D11" s="211">
        <v>298877</v>
      </c>
      <c r="E11" s="212">
        <v>337812</v>
      </c>
    </row>
    <row r="12" spans="1:11" ht="15" customHeight="1">
      <c r="A12" s="210">
        <v>2011</v>
      </c>
      <c r="B12" s="211">
        <v>67202</v>
      </c>
      <c r="C12" s="211">
        <v>2663</v>
      </c>
      <c r="D12" s="211">
        <v>292807</v>
      </c>
      <c r="E12" s="212">
        <v>362672</v>
      </c>
    </row>
    <row r="13" spans="1:11" ht="15" customHeight="1">
      <c r="A13" s="210">
        <v>2012</v>
      </c>
      <c r="B13" s="211">
        <v>55414</v>
      </c>
      <c r="C13" s="211">
        <v>2</v>
      </c>
      <c r="D13" s="211">
        <v>321174</v>
      </c>
      <c r="E13" s="212">
        <v>376590</v>
      </c>
    </row>
    <row r="14" spans="1:11" ht="15" customHeight="1">
      <c r="A14" s="210">
        <v>2013</v>
      </c>
      <c r="B14" s="211">
        <v>61935</v>
      </c>
      <c r="C14" s="211" t="s">
        <v>155</v>
      </c>
      <c r="D14" s="211">
        <v>370969</v>
      </c>
      <c r="E14" s="212">
        <v>432904</v>
      </c>
    </row>
    <row r="15" spans="1:11" ht="15" customHeight="1">
      <c r="A15" s="210">
        <v>2014</v>
      </c>
      <c r="B15" s="211">
        <v>59882</v>
      </c>
      <c r="C15" s="211" t="s">
        <v>155</v>
      </c>
      <c r="D15" s="211">
        <v>338698</v>
      </c>
      <c r="E15" s="212">
        <v>398580</v>
      </c>
    </row>
    <row r="16" spans="1:11" ht="15" customHeight="1">
      <c r="A16" s="210">
        <v>2015</v>
      </c>
      <c r="B16" s="211">
        <v>86270</v>
      </c>
      <c r="C16" s="211" t="s">
        <v>155</v>
      </c>
      <c r="D16" s="211">
        <v>325493</v>
      </c>
      <c r="E16" s="212">
        <v>411763</v>
      </c>
    </row>
    <row r="17" spans="1:5" ht="15" customHeight="1">
      <c r="A17" s="210">
        <v>2016</v>
      </c>
      <c r="B17" s="211">
        <v>79983</v>
      </c>
      <c r="C17" s="211">
        <v>568</v>
      </c>
      <c r="D17" s="211">
        <v>334423</v>
      </c>
      <c r="E17" s="212">
        <v>414974</v>
      </c>
    </row>
    <row r="18" spans="1:5" ht="15" customHeight="1">
      <c r="A18" s="210">
        <v>2017</v>
      </c>
      <c r="B18" s="211">
        <v>72196</v>
      </c>
      <c r="C18" s="211" t="s">
        <v>155</v>
      </c>
      <c r="D18" s="211">
        <v>363914</v>
      </c>
      <c r="E18" s="212">
        <v>436110</v>
      </c>
    </row>
    <row r="19" spans="1:5" ht="15" customHeight="1">
      <c r="A19" s="210">
        <v>2018</v>
      </c>
      <c r="B19" s="211">
        <v>78632</v>
      </c>
      <c r="C19" s="211">
        <v>1072</v>
      </c>
      <c r="D19" s="211">
        <v>346256</v>
      </c>
      <c r="E19" s="212">
        <v>425960</v>
      </c>
    </row>
    <row r="20" spans="1:5" ht="15" customHeight="1">
      <c r="A20" s="210">
        <v>2019</v>
      </c>
      <c r="B20" s="211">
        <v>16585</v>
      </c>
      <c r="C20" s="211">
        <v>453</v>
      </c>
      <c r="D20" s="211">
        <v>406196</v>
      </c>
      <c r="E20" s="212">
        <v>479562</v>
      </c>
    </row>
    <row r="21" spans="1:5" ht="15" customHeight="1">
      <c r="A21" s="210">
        <v>2020</v>
      </c>
      <c r="B21" s="211">
        <v>14694</v>
      </c>
      <c r="C21" s="211">
        <v>207</v>
      </c>
      <c r="D21" s="211">
        <v>411676</v>
      </c>
      <c r="E21" s="212">
        <v>486618</v>
      </c>
    </row>
    <row r="22" spans="1:5" ht="15" customHeight="1" thickBot="1">
      <c r="A22" s="213">
        <v>2021</v>
      </c>
      <c r="B22" s="214">
        <v>8576.91</v>
      </c>
      <c r="C22" s="214" t="s">
        <v>155</v>
      </c>
      <c r="D22" s="214">
        <v>352915.20000000001</v>
      </c>
      <c r="E22" s="215">
        <v>396291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F40"/>
  <sheetViews>
    <sheetView showGridLines="0" view="pageBreakPreview" zoomScale="85" zoomScaleNormal="75" zoomScaleSheetLayoutView="85" workbookViewId="0">
      <selection activeCell="L51" sqref="L51"/>
    </sheetView>
  </sheetViews>
  <sheetFormatPr baseColWidth="10" defaultColWidth="11.42578125" defaultRowHeight="12.75"/>
  <cols>
    <col min="1" max="4" width="24.5703125" style="36" customWidth="1"/>
    <col min="5" max="16384" width="11.42578125" style="36"/>
  </cols>
  <sheetData>
    <row r="1" spans="1:5" s="3" customFormat="1" ht="18.75">
      <c r="A1" s="440" t="s">
        <v>206</v>
      </c>
      <c r="B1" s="440"/>
      <c r="C1" s="440"/>
      <c r="D1" s="440"/>
    </row>
    <row r="2" spans="1:5" ht="13.5">
      <c r="A2" s="98"/>
      <c r="B2" s="98"/>
      <c r="C2" s="98"/>
      <c r="D2" s="98"/>
    </row>
    <row r="3" spans="1:5" s="71" customFormat="1" ht="15" customHeight="1">
      <c r="A3" s="474" t="s">
        <v>402</v>
      </c>
      <c r="B3" s="474"/>
      <c r="C3" s="474"/>
      <c r="D3" s="474"/>
    </row>
    <row r="4" spans="1:5" s="71" customFormat="1" ht="15" customHeight="1">
      <c r="A4" s="474" t="s">
        <v>480</v>
      </c>
      <c r="B4" s="474"/>
      <c r="C4" s="474"/>
      <c r="D4" s="474"/>
    </row>
    <row r="5" spans="1:5" ht="13.5" thickBot="1"/>
    <row r="6" spans="1:5" ht="21.6" customHeight="1">
      <c r="A6" s="475" t="s">
        <v>0</v>
      </c>
      <c r="B6" s="218" t="s">
        <v>69</v>
      </c>
      <c r="C6" s="477" t="s">
        <v>10</v>
      </c>
      <c r="D6" s="479" t="s">
        <v>4</v>
      </c>
    </row>
    <row r="7" spans="1:5" ht="30" customHeight="1" thickBot="1">
      <c r="A7" s="476"/>
      <c r="B7" s="219" t="s">
        <v>446</v>
      </c>
      <c r="C7" s="478"/>
      <c r="D7" s="480"/>
    </row>
    <row r="8" spans="1:5" ht="15" customHeight="1">
      <c r="A8" s="189">
        <v>2007</v>
      </c>
      <c r="B8" s="200">
        <v>153594</v>
      </c>
      <c r="C8" s="200">
        <v>291259</v>
      </c>
      <c r="D8" s="201">
        <v>444853</v>
      </c>
      <c r="E8" s="46"/>
    </row>
    <row r="9" spans="1:5" ht="15" customHeight="1">
      <c r="A9" s="192">
        <v>2008</v>
      </c>
      <c r="B9" s="202">
        <v>109903</v>
      </c>
      <c r="C9" s="202">
        <v>209291</v>
      </c>
      <c r="D9" s="203">
        <v>319194</v>
      </c>
      <c r="E9" s="46"/>
    </row>
    <row r="10" spans="1:5" ht="15" customHeight="1">
      <c r="A10" s="192">
        <v>2009</v>
      </c>
      <c r="B10" s="202">
        <v>44450</v>
      </c>
      <c r="C10" s="202">
        <v>121566</v>
      </c>
      <c r="D10" s="203">
        <v>166016</v>
      </c>
      <c r="E10" s="46"/>
    </row>
    <row r="11" spans="1:5" ht="15" customHeight="1">
      <c r="A11" s="192">
        <v>2010</v>
      </c>
      <c r="B11" s="202">
        <v>118396</v>
      </c>
      <c r="C11" s="202">
        <v>241187</v>
      </c>
      <c r="D11" s="203">
        <v>359583</v>
      </c>
      <c r="E11" s="46"/>
    </row>
    <row r="12" spans="1:5" ht="15" customHeight="1">
      <c r="A12" s="192">
        <v>2011</v>
      </c>
      <c r="B12" s="202">
        <v>107341</v>
      </c>
      <c r="C12" s="202">
        <v>207301</v>
      </c>
      <c r="D12" s="203">
        <v>314642</v>
      </c>
      <c r="E12" s="46"/>
    </row>
    <row r="13" spans="1:5" ht="15" customHeight="1">
      <c r="A13" s="192">
        <v>2012</v>
      </c>
      <c r="B13" s="202">
        <v>120345</v>
      </c>
      <c r="C13" s="202">
        <v>200496</v>
      </c>
      <c r="D13" s="203">
        <v>320841</v>
      </c>
      <c r="E13" s="46"/>
    </row>
    <row r="14" spans="1:5" ht="15" customHeight="1">
      <c r="A14" s="192">
        <v>2013</v>
      </c>
      <c r="B14" s="202">
        <v>141192</v>
      </c>
      <c r="C14" s="202">
        <v>213546</v>
      </c>
      <c r="D14" s="203">
        <v>354738</v>
      </c>
      <c r="E14" s="46"/>
    </row>
    <row r="15" spans="1:5" ht="15" customHeight="1">
      <c r="A15" s="192">
        <v>2014</v>
      </c>
      <c r="B15" s="202">
        <v>148962</v>
      </c>
      <c r="C15" s="202">
        <v>208913</v>
      </c>
      <c r="D15" s="203">
        <v>357875</v>
      </c>
      <c r="E15" s="46"/>
    </row>
    <row r="16" spans="1:5" ht="15" customHeight="1">
      <c r="A16" s="192">
        <v>2015</v>
      </c>
      <c r="B16" s="202">
        <v>168982</v>
      </c>
      <c r="C16" s="202">
        <v>211321</v>
      </c>
      <c r="D16" s="203">
        <v>380303</v>
      </c>
      <c r="E16" s="46"/>
    </row>
    <row r="17" spans="1:6" ht="15" customHeight="1">
      <c r="A17" s="192">
        <v>2016</v>
      </c>
      <c r="B17" s="202">
        <v>173162</v>
      </c>
      <c r="C17" s="202">
        <v>205845</v>
      </c>
      <c r="D17" s="203">
        <v>379007</v>
      </c>
      <c r="E17" s="46"/>
    </row>
    <row r="18" spans="1:6" ht="15" customHeight="1">
      <c r="A18" s="192">
        <v>2017</v>
      </c>
      <c r="B18" s="202">
        <v>189266</v>
      </c>
      <c r="C18" s="202">
        <v>198619</v>
      </c>
      <c r="D18" s="203">
        <v>387885</v>
      </c>
      <c r="E18" s="46"/>
    </row>
    <row r="19" spans="1:6" ht="15" customHeight="1">
      <c r="A19" s="192">
        <v>2018</v>
      </c>
      <c r="B19" s="202">
        <v>198449</v>
      </c>
      <c r="C19" s="202">
        <v>216226</v>
      </c>
      <c r="D19" s="203">
        <v>414675</v>
      </c>
      <c r="E19" s="46"/>
    </row>
    <row r="20" spans="1:6" ht="15" customHeight="1">
      <c r="A20" s="192">
        <v>2019</v>
      </c>
      <c r="B20" s="202">
        <v>161337</v>
      </c>
      <c r="C20" s="202">
        <v>220229</v>
      </c>
      <c r="D20" s="203">
        <v>381566</v>
      </c>
      <c r="E20" s="46"/>
    </row>
    <row r="21" spans="1:6" ht="15" customHeight="1">
      <c r="A21" s="192">
        <v>2020</v>
      </c>
      <c r="B21" s="202">
        <v>173952</v>
      </c>
      <c r="C21" s="202">
        <v>225427</v>
      </c>
      <c r="D21" s="203">
        <v>399379</v>
      </c>
      <c r="E21" s="46"/>
    </row>
    <row r="22" spans="1:6" ht="15" customHeight="1" thickBot="1">
      <c r="A22" s="204">
        <v>2021</v>
      </c>
      <c r="B22" s="205">
        <v>153500</v>
      </c>
      <c r="C22" s="205">
        <v>294346.65999999997</v>
      </c>
      <c r="D22" s="206">
        <v>447846</v>
      </c>
      <c r="E22" s="46"/>
    </row>
    <row r="26" spans="1:6">
      <c r="C26" s="71"/>
      <c r="D26" s="71"/>
      <c r="E26" s="71"/>
      <c r="F26" s="71"/>
    </row>
    <row r="27" spans="1:6">
      <c r="C27" s="71"/>
      <c r="D27" s="71"/>
      <c r="E27" s="71"/>
      <c r="F27" s="71"/>
    </row>
    <row r="28" spans="1:6">
      <c r="C28" s="71"/>
      <c r="D28" s="71"/>
      <c r="E28" s="71"/>
      <c r="F28" s="71"/>
    </row>
    <row r="29" spans="1:6">
      <c r="C29" s="71"/>
      <c r="D29" s="71"/>
      <c r="E29" s="71"/>
      <c r="F29" s="71"/>
    </row>
    <row r="30" spans="1:6">
      <c r="C30" s="71"/>
      <c r="D30" s="71"/>
      <c r="E30" s="71"/>
      <c r="F30" s="71"/>
    </row>
    <row r="31" spans="1:6">
      <c r="C31" s="71"/>
      <c r="D31" s="71"/>
      <c r="E31" s="71"/>
      <c r="F31" s="71"/>
    </row>
    <row r="32" spans="1:6">
      <c r="C32" s="71"/>
      <c r="D32" s="71"/>
      <c r="E32" s="71"/>
      <c r="F32" s="71"/>
    </row>
    <row r="33" spans="2:6">
      <c r="C33" s="71"/>
      <c r="D33" s="71"/>
      <c r="E33" s="71"/>
      <c r="F33" s="71"/>
    </row>
    <row r="36" spans="2:6">
      <c r="B36" s="71"/>
      <c r="C36" s="71"/>
      <c r="D36" s="71"/>
    </row>
    <row r="37" spans="2:6">
      <c r="B37" s="71"/>
      <c r="C37" s="71"/>
      <c r="D37" s="71"/>
    </row>
    <row r="38" spans="2:6">
      <c r="B38" s="71"/>
      <c r="C38" s="71"/>
      <c r="D38" s="71"/>
    </row>
    <row r="39" spans="2:6">
      <c r="B39" s="71"/>
      <c r="C39" s="71"/>
      <c r="D39" s="71"/>
    </row>
    <row r="40" spans="2:6">
      <c r="C40" s="71"/>
      <c r="D40" s="71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18">
    <pageSetUpPr fitToPage="1"/>
  </sheetPr>
  <dimension ref="A1:Z25"/>
  <sheetViews>
    <sheetView showGridLines="0" view="pageBreakPreview" zoomScale="75" zoomScaleNormal="75" zoomScaleSheetLayoutView="75" workbookViewId="0">
      <selection activeCell="L15" sqref="L15"/>
    </sheetView>
  </sheetViews>
  <sheetFormatPr baseColWidth="10" defaultColWidth="19.140625" defaultRowHeight="12.75"/>
  <cols>
    <col min="1" max="8" width="17" style="72" customWidth="1"/>
    <col min="9" max="9" width="6.5703125" style="72" customWidth="1"/>
    <col min="10" max="10" width="19.140625" style="72" customWidth="1"/>
    <col min="11" max="11" width="16.42578125" style="72" customWidth="1"/>
    <col min="12" max="12" width="31.85546875" style="72" customWidth="1"/>
    <col min="13" max="13" width="2.28515625" style="72" customWidth="1"/>
    <col min="14" max="14" width="22.85546875" style="72" customWidth="1"/>
    <col min="15" max="15" width="2.28515625" style="72" customWidth="1"/>
    <col min="16" max="16" width="22.85546875" style="72" customWidth="1"/>
    <col min="17" max="17" width="2.28515625" style="72" customWidth="1"/>
    <col min="18" max="18" width="22.85546875" style="72" customWidth="1"/>
    <col min="19" max="19" width="2.28515625" style="72" customWidth="1"/>
    <col min="20" max="20" width="22.85546875" style="72" customWidth="1"/>
    <col min="21" max="21" width="2.28515625" style="72" customWidth="1"/>
    <col min="22" max="22" width="22.85546875" style="72" customWidth="1"/>
    <col min="23" max="23" width="2.28515625" style="72" customWidth="1"/>
    <col min="24" max="24" width="22.85546875" style="72" customWidth="1"/>
    <col min="25" max="16384" width="19.140625" style="72"/>
  </cols>
  <sheetData>
    <row r="1" spans="1:26" s="7" customFormat="1" ht="18.75">
      <c r="A1" s="481" t="s">
        <v>206</v>
      </c>
      <c r="B1" s="481"/>
      <c r="C1" s="481"/>
      <c r="D1" s="481"/>
      <c r="E1" s="481"/>
      <c r="F1" s="481"/>
      <c r="G1" s="481"/>
      <c r="H1" s="481"/>
    </row>
    <row r="2" spans="1:26" ht="13.5">
      <c r="A2" s="233"/>
      <c r="B2" s="233"/>
      <c r="C2" s="233"/>
      <c r="D2" s="233"/>
      <c r="E2" s="233"/>
      <c r="F2" s="233"/>
      <c r="G2" s="233"/>
      <c r="H2" s="233"/>
    </row>
    <row r="3" spans="1:26" s="17" customFormat="1" ht="15.75">
      <c r="A3" s="491" t="s">
        <v>403</v>
      </c>
      <c r="B3" s="491"/>
      <c r="C3" s="491"/>
      <c r="D3" s="491"/>
      <c r="E3" s="491"/>
      <c r="F3" s="491"/>
      <c r="G3" s="491"/>
      <c r="H3" s="491"/>
      <c r="I3" s="33"/>
      <c r="J3" s="70"/>
      <c r="K3" s="70"/>
    </row>
    <row r="4" spans="1:26" s="10" customFormat="1" ht="14.25" customHeight="1" thickBot="1">
      <c r="I4" s="22"/>
    </row>
    <row r="5" spans="1:26" s="75" customFormat="1" ht="15.75" customHeight="1">
      <c r="A5" s="482" t="s">
        <v>0</v>
      </c>
      <c r="B5" s="226" t="s">
        <v>14</v>
      </c>
      <c r="C5" s="485" t="s">
        <v>156</v>
      </c>
      <c r="D5" s="485"/>
      <c r="E5" s="485" t="s">
        <v>481</v>
      </c>
      <c r="F5" s="485"/>
      <c r="G5" s="485" t="s">
        <v>482</v>
      </c>
      <c r="H5" s="487"/>
      <c r="I5" s="77"/>
    </row>
    <row r="6" spans="1:26" s="75" customFormat="1" ht="16.5">
      <c r="A6" s="483"/>
      <c r="B6" s="220" t="s">
        <v>483</v>
      </c>
      <c r="C6" s="486"/>
      <c r="D6" s="486"/>
      <c r="E6" s="486"/>
      <c r="F6" s="486"/>
      <c r="G6" s="486"/>
      <c r="H6" s="488"/>
      <c r="I6" s="77"/>
    </row>
    <row r="7" spans="1:26" s="75" customFormat="1" ht="21.75" customHeight="1">
      <c r="A7" s="483"/>
      <c r="B7" s="489" t="s">
        <v>242</v>
      </c>
      <c r="C7" s="220" t="s">
        <v>4</v>
      </c>
      <c r="D7" s="220" t="s">
        <v>15</v>
      </c>
      <c r="E7" s="220" t="s">
        <v>4</v>
      </c>
      <c r="F7" s="220" t="s">
        <v>15</v>
      </c>
      <c r="G7" s="220" t="s">
        <v>4</v>
      </c>
      <c r="H7" s="221" t="s">
        <v>15</v>
      </c>
      <c r="I7" s="77"/>
    </row>
    <row r="8" spans="1:26" s="75" customFormat="1" ht="21.75" customHeight="1" thickBot="1">
      <c r="A8" s="484"/>
      <c r="B8" s="490"/>
      <c r="C8" s="222" t="s">
        <v>181</v>
      </c>
      <c r="D8" s="223" t="str">
        <f>(F8)</f>
        <v>kg/ha</v>
      </c>
      <c r="E8" s="222" t="s">
        <v>181</v>
      </c>
      <c r="F8" s="223" t="s">
        <v>16</v>
      </c>
      <c r="G8" s="222" t="s">
        <v>181</v>
      </c>
      <c r="H8" s="224" t="s">
        <v>16</v>
      </c>
      <c r="I8" s="77"/>
      <c r="Y8" s="76"/>
    </row>
    <row r="9" spans="1:26" ht="15" customHeight="1">
      <c r="A9" s="228" t="s">
        <v>204</v>
      </c>
      <c r="B9" s="202">
        <v>14979.075999999999</v>
      </c>
      <c r="C9" s="202">
        <v>985857</v>
      </c>
      <c r="D9" s="229">
        <v>65.81560838599124</v>
      </c>
      <c r="E9" s="202">
        <v>554382</v>
      </c>
      <c r="F9" s="229">
        <v>37.010427078412583</v>
      </c>
      <c r="G9" s="202">
        <v>444853</v>
      </c>
      <c r="H9" s="203">
        <v>29.698293806640677</v>
      </c>
      <c r="Y9" s="74"/>
      <c r="Z9" s="74"/>
    </row>
    <row r="10" spans="1:26" ht="15" customHeight="1">
      <c r="A10" s="228" t="s">
        <v>205</v>
      </c>
      <c r="B10" s="202">
        <v>14757</v>
      </c>
      <c r="C10" s="202">
        <v>739757</v>
      </c>
      <c r="D10" s="229">
        <v>50.129226807616725</v>
      </c>
      <c r="E10" s="202">
        <v>271578</v>
      </c>
      <c r="F10" s="229">
        <v>18.40333401097784</v>
      </c>
      <c r="G10" s="202">
        <v>319194</v>
      </c>
      <c r="H10" s="203">
        <v>21.630006098800568</v>
      </c>
      <c r="Y10" s="74"/>
      <c r="Z10" s="74"/>
    </row>
    <row r="11" spans="1:26" ht="15" customHeight="1">
      <c r="A11" s="228" t="s">
        <v>249</v>
      </c>
      <c r="B11" s="202">
        <v>15402</v>
      </c>
      <c r="C11" s="202">
        <v>781069</v>
      </c>
      <c r="D11" s="229">
        <v>50.712180236332941</v>
      </c>
      <c r="E11" s="202">
        <v>264211</v>
      </c>
      <c r="F11" s="229">
        <v>17.154330606414753</v>
      </c>
      <c r="G11" s="202">
        <v>166016</v>
      </c>
      <c r="H11" s="203">
        <v>10.778859888326192</v>
      </c>
      <c r="Y11" s="74"/>
      <c r="Z11" s="74"/>
    </row>
    <row r="12" spans="1:26" ht="15" customHeight="1">
      <c r="A12" s="228" t="s">
        <v>292</v>
      </c>
      <c r="B12" s="202">
        <v>14727</v>
      </c>
      <c r="C12" s="202">
        <v>940984</v>
      </c>
      <c r="D12" s="229">
        <v>63.895158552318868</v>
      </c>
      <c r="E12" s="202">
        <v>337812</v>
      </c>
      <c r="F12" s="229">
        <v>22.938276634752494</v>
      </c>
      <c r="G12" s="202">
        <v>359583</v>
      </c>
      <c r="H12" s="203">
        <v>24.416581788551639</v>
      </c>
      <c r="Y12" s="74"/>
    </row>
    <row r="13" spans="1:26" ht="15" customHeight="1">
      <c r="A13" s="228" t="s">
        <v>324</v>
      </c>
      <c r="B13" s="202">
        <v>14947</v>
      </c>
      <c r="C13" s="202">
        <v>846697</v>
      </c>
      <c r="D13" s="229">
        <v>56.7</v>
      </c>
      <c r="E13" s="202">
        <v>362672</v>
      </c>
      <c r="F13" s="229">
        <v>24.3</v>
      </c>
      <c r="G13" s="202">
        <v>314642</v>
      </c>
      <c r="H13" s="203">
        <v>21.1</v>
      </c>
    </row>
    <row r="14" spans="1:26" ht="15" customHeight="1">
      <c r="A14" s="228" t="s">
        <v>329</v>
      </c>
      <c r="B14" s="202">
        <v>14932</v>
      </c>
      <c r="C14" s="202">
        <v>843410</v>
      </c>
      <c r="D14" s="229">
        <v>56.5</v>
      </c>
      <c r="E14" s="202">
        <v>376590</v>
      </c>
      <c r="F14" s="229">
        <v>25.2</v>
      </c>
      <c r="G14" s="202">
        <v>320841</v>
      </c>
      <c r="H14" s="203">
        <v>21.5</v>
      </c>
    </row>
    <row r="15" spans="1:26" ht="15" customHeight="1">
      <c r="A15" s="228" t="s">
        <v>341</v>
      </c>
      <c r="B15" s="202">
        <v>15133</v>
      </c>
      <c r="C15" s="202">
        <v>961507</v>
      </c>
      <c r="D15" s="229">
        <v>63.537104341505319</v>
      </c>
      <c r="E15" s="202">
        <v>432904</v>
      </c>
      <c r="F15" s="229">
        <v>28.60662129121787</v>
      </c>
      <c r="G15" s="202">
        <v>354738</v>
      </c>
      <c r="H15" s="203">
        <v>23.441353333773872</v>
      </c>
    </row>
    <row r="16" spans="1:26" ht="15" customHeight="1">
      <c r="A16" s="228" t="s">
        <v>349</v>
      </c>
      <c r="B16" s="202">
        <v>15499</v>
      </c>
      <c r="C16" s="202">
        <v>1101895</v>
      </c>
      <c r="D16" s="229">
        <v>71.094586747532105</v>
      </c>
      <c r="E16" s="202">
        <v>398580</v>
      </c>
      <c r="F16" s="229">
        <v>25.716497838570231</v>
      </c>
      <c r="G16" s="202">
        <v>357875</v>
      </c>
      <c r="H16" s="203">
        <v>23.090199367701143</v>
      </c>
    </row>
    <row r="17" spans="1:8" ht="15" customHeight="1">
      <c r="A17" s="228" t="s">
        <v>350</v>
      </c>
      <c r="B17" s="202">
        <v>14938</v>
      </c>
      <c r="C17" s="202">
        <v>1068103</v>
      </c>
      <c r="D17" s="229">
        <v>71.502409961172845</v>
      </c>
      <c r="E17" s="202">
        <v>411763</v>
      </c>
      <c r="F17" s="229">
        <v>27.56480117820324</v>
      </c>
      <c r="G17" s="202">
        <v>380303</v>
      </c>
      <c r="H17" s="203">
        <v>25.458762886597938</v>
      </c>
    </row>
    <row r="18" spans="1:8" ht="15" customHeight="1">
      <c r="A18" s="228" t="s">
        <v>364</v>
      </c>
      <c r="B18" s="202">
        <v>15065</v>
      </c>
      <c r="C18" s="202">
        <v>982155</v>
      </c>
      <c r="D18" s="229">
        <v>65.2</v>
      </c>
      <c r="E18" s="202">
        <v>414974</v>
      </c>
      <c r="F18" s="229">
        <v>27.5</v>
      </c>
      <c r="G18" s="202">
        <v>379007</v>
      </c>
      <c r="H18" s="203">
        <v>25.2</v>
      </c>
    </row>
    <row r="19" spans="1:8" ht="15" customHeight="1">
      <c r="A19" s="228" t="s">
        <v>368</v>
      </c>
      <c r="B19" s="202">
        <v>15153</v>
      </c>
      <c r="C19" s="202">
        <v>1072125</v>
      </c>
      <c r="D19" s="229">
        <v>70.8</v>
      </c>
      <c r="E19" s="202">
        <v>436110</v>
      </c>
      <c r="F19" s="229">
        <v>28.8</v>
      </c>
      <c r="G19" s="202">
        <v>387885</v>
      </c>
      <c r="H19" s="203">
        <v>25.6</v>
      </c>
    </row>
    <row r="20" spans="1:8" ht="15" customHeight="1">
      <c r="A20" s="228" t="s">
        <v>406</v>
      </c>
      <c r="B20" s="202">
        <v>14883</v>
      </c>
      <c r="C20" s="202">
        <v>1033494</v>
      </c>
      <c r="D20" s="229">
        <v>69.441241685144121</v>
      </c>
      <c r="E20" s="202">
        <v>425960</v>
      </c>
      <c r="F20" s="229">
        <v>28.620573809043876</v>
      </c>
      <c r="G20" s="202">
        <v>414675</v>
      </c>
      <c r="H20" s="203">
        <v>27.862326143922598</v>
      </c>
    </row>
    <row r="21" spans="1:8" ht="15" customHeight="1">
      <c r="A21" s="228" t="s">
        <v>444</v>
      </c>
      <c r="B21" s="202">
        <v>15055</v>
      </c>
      <c r="C21" s="202">
        <v>1010578</v>
      </c>
      <c r="D21" s="229">
        <v>67.125738957157097</v>
      </c>
      <c r="E21" s="202">
        <v>479562</v>
      </c>
      <c r="F21" s="229">
        <v>31.854001992693458</v>
      </c>
      <c r="G21" s="202">
        <v>381566</v>
      </c>
      <c r="H21" s="203">
        <v>25.34480239123215</v>
      </c>
    </row>
    <row r="22" spans="1:8" ht="15" customHeight="1">
      <c r="A22" s="228" t="s">
        <v>445</v>
      </c>
      <c r="B22" s="202">
        <v>14906</v>
      </c>
      <c r="C22" s="202">
        <v>1059299</v>
      </c>
      <c r="D22" s="229">
        <v>71.065275727894814</v>
      </c>
      <c r="E22" s="202">
        <v>486618</v>
      </c>
      <c r="F22" s="229">
        <v>32.645780222729101</v>
      </c>
      <c r="G22" s="202">
        <v>399379</v>
      </c>
      <c r="H22" s="203">
        <v>26.793170535354889</v>
      </c>
    </row>
    <row r="23" spans="1:8" ht="15" customHeight="1" thickBot="1">
      <c r="A23" s="230" t="s">
        <v>511</v>
      </c>
      <c r="B23" s="205">
        <v>15060.96</v>
      </c>
      <c r="C23" s="205">
        <v>1029913</v>
      </c>
      <c r="D23" s="231">
        <v>68.382958324037787</v>
      </c>
      <c r="E23" s="205">
        <v>396291</v>
      </c>
      <c r="F23" s="231">
        <v>26.312466137616727</v>
      </c>
      <c r="G23" s="205">
        <v>447846</v>
      </c>
      <c r="H23" s="425">
        <v>29.735554705676133</v>
      </c>
    </row>
    <row r="24" spans="1:8" ht="22.5" customHeight="1">
      <c r="A24" s="227" t="s">
        <v>484</v>
      </c>
    </row>
    <row r="25" spans="1:8">
      <c r="A25" s="73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19">
    <pageSetUpPr fitToPage="1"/>
  </sheetPr>
  <dimension ref="A1:H23"/>
  <sheetViews>
    <sheetView showGridLines="0" view="pageBreakPreview" zoomScale="90" zoomScaleNormal="75" zoomScaleSheetLayoutView="90" workbookViewId="0">
      <selection activeCell="J10" sqref="J10"/>
    </sheetView>
  </sheetViews>
  <sheetFormatPr baseColWidth="10" defaultColWidth="19.140625" defaultRowHeight="12.75"/>
  <cols>
    <col min="1" max="7" width="21.42578125" style="72" customWidth="1"/>
    <col min="8" max="8" width="14.7109375" style="72" customWidth="1"/>
    <col min="9" max="10" width="19.140625" style="72" customWidth="1"/>
    <col min="11" max="11" width="16.42578125" style="72" customWidth="1"/>
    <col min="12" max="12" width="31.85546875" style="72" customWidth="1"/>
    <col min="13" max="13" width="2.28515625" style="72" customWidth="1"/>
    <col min="14" max="14" width="22.85546875" style="72" customWidth="1"/>
    <col min="15" max="15" width="2.28515625" style="72" customWidth="1"/>
    <col min="16" max="16" width="22.85546875" style="72" customWidth="1"/>
    <col min="17" max="17" width="2.28515625" style="72" customWidth="1"/>
    <col min="18" max="18" width="22.85546875" style="72" customWidth="1"/>
    <col min="19" max="19" width="2.28515625" style="72" customWidth="1"/>
    <col min="20" max="20" width="22.85546875" style="72" customWidth="1"/>
    <col min="21" max="21" width="2.28515625" style="72" customWidth="1"/>
    <col min="22" max="22" width="22.85546875" style="72" customWidth="1"/>
    <col min="23" max="23" width="2.28515625" style="72" customWidth="1"/>
    <col min="24" max="24" width="22.85546875" style="72" customWidth="1"/>
    <col min="25" max="16384" width="19.140625" style="72"/>
  </cols>
  <sheetData>
    <row r="1" spans="1:8" s="7" customFormat="1" ht="18.75">
      <c r="A1" s="481" t="s">
        <v>206</v>
      </c>
      <c r="B1" s="481"/>
      <c r="C1" s="481"/>
      <c r="D1" s="481"/>
      <c r="E1" s="481"/>
      <c r="F1" s="481"/>
      <c r="G1" s="481"/>
      <c r="H1" s="69"/>
    </row>
    <row r="2" spans="1:8" ht="13.5">
      <c r="A2" s="233"/>
      <c r="B2" s="233"/>
      <c r="C2" s="233"/>
      <c r="D2" s="233"/>
      <c r="E2" s="233"/>
      <c r="F2" s="233"/>
      <c r="G2" s="233"/>
    </row>
    <row r="3" spans="1:8" ht="15.75">
      <c r="A3" s="491" t="s">
        <v>404</v>
      </c>
      <c r="B3" s="494"/>
      <c r="C3" s="494"/>
      <c r="D3" s="494"/>
      <c r="E3" s="494"/>
      <c r="F3" s="494"/>
      <c r="G3" s="494"/>
      <c r="H3" s="19"/>
    </row>
    <row r="4" spans="1:8" ht="13.5" thickBot="1">
      <c r="A4" s="234"/>
      <c r="B4" s="234"/>
      <c r="C4" s="234"/>
      <c r="D4" s="234"/>
      <c r="E4" s="234"/>
      <c r="F4" s="234"/>
      <c r="H4" s="79"/>
    </row>
    <row r="5" spans="1:8" ht="35.25" customHeight="1">
      <c r="A5" s="495" t="s">
        <v>0</v>
      </c>
      <c r="B5" s="492" t="s">
        <v>17</v>
      </c>
      <c r="C5" s="492"/>
      <c r="D5" s="492"/>
      <c r="E5" s="492" t="s">
        <v>18</v>
      </c>
      <c r="F5" s="492"/>
      <c r="G5" s="493"/>
      <c r="H5" s="78"/>
    </row>
    <row r="6" spans="1:8" ht="16.5" customHeight="1">
      <c r="A6" s="496"/>
      <c r="B6" s="225" t="s">
        <v>19</v>
      </c>
      <c r="C6" s="225" t="s">
        <v>20</v>
      </c>
      <c r="D6" s="225" t="s">
        <v>21</v>
      </c>
      <c r="E6" s="225" t="s">
        <v>19</v>
      </c>
      <c r="F6" s="225" t="s">
        <v>20</v>
      </c>
      <c r="G6" s="235" t="s">
        <v>21</v>
      </c>
      <c r="H6" s="78"/>
    </row>
    <row r="7" spans="1:8" ht="16.5" customHeight="1">
      <c r="A7" s="496"/>
      <c r="B7" s="220" t="s">
        <v>180</v>
      </c>
      <c r="C7" s="220" t="s">
        <v>180</v>
      </c>
      <c r="D7" s="220" t="s">
        <v>180</v>
      </c>
      <c r="E7" s="220" t="s">
        <v>180</v>
      </c>
      <c r="F7" s="220" t="s">
        <v>180</v>
      </c>
      <c r="G7" s="221" t="s">
        <v>180</v>
      </c>
      <c r="H7" s="78"/>
    </row>
    <row r="8" spans="1:8" ht="18.75" customHeight="1" thickBot="1">
      <c r="A8" s="497"/>
      <c r="B8" s="223" t="s">
        <v>22</v>
      </c>
      <c r="C8" s="223" t="s">
        <v>485</v>
      </c>
      <c r="D8" s="223" t="s">
        <v>486</v>
      </c>
      <c r="E8" s="223" t="s">
        <v>22</v>
      </c>
      <c r="F8" s="223" t="s">
        <v>485</v>
      </c>
      <c r="G8" s="236" t="s">
        <v>486</v>
      </c>
      <c r="H8" s="78"/>
    </row>
    <row r="9" spans="1:8" ht="15" customHeight="1">
      <c r="A9" s="237" t="s">
        <v>199</v>
      </c>
      <c r="B9" s="238">
        <v>701.02200000000005</v>
      </c>
      <c r="C9" s="238">
        <v>394.99200000000002</v>
      </c>
      <c r="D9" s="238">
        <v>623.09500000000003</v>
      </c>
      <c r="E9" s="238">
        <v>587.44200000000001</v>
      </c>
      <c r="F9" s="238">
        <v>250.27799999999999</v>
      </c>
      <c r="G9" s="239">
        <v>340.50599999999997</v>
      </c>
    </row>
    <row r="10" spans="1:8" ht="15" customHeight="1">
      <c r="A10" s="240" t="s">
        <v>205</v>
      </c>
      <c r="B10" s="229">
        <v>627.29999999999995</v>
      </c>
      <c r="C10" s="229">
        <v>291.10000000000002</v>
      </c>
      <c r="D10" s="229">
        <v>571.70000000000005</v>
      </c>
      <c r="E10" s="229">
        <v>511.4</v>
      </c>
      <c r="F10" s="229">
        <v>127.2</v>
      </c>
      <c r="G10" s="241">
        <v>292.10000000000002</v>
      </c>
    </row>
    <row r="11" spans="1:8" ht="15" customHeight="1">
      <c r="A11" s="240" t="s">
        <v>249</v>
      </c>
      <c r="B11" s="229">
        <v>620.20000000000005</v>
      </c>
      <c r="C11" s="229">
        <v>104.3</v>
      </c>
      <c r="D11" s="229">
        <v>416.7</v>
      </c>
      <c r="E11" s="229">
        <v>480.7</v>
      </c>
      <c r="F11" s="229">
        <v>180.9</v>
      </c>
      <c r="G11" s="241">
        <v>134.9</v>
      </c>
    </row>
    <row r="12" spans="1:8" ht="15" customHeight="1">
      <c r="A12" s="240" t="s">
        <v>292</v>
      </c>
      <c r="B12" s="229">
        <v>715</v>
      </c>
      <c r="C12" s="229">
        <v>299.5</v>
      </c>
      <c r="D12" s="229">
        <v>445.3</v>
      </c>
      <c r="E12" s="229">
        <v>585.6</v>
      </c>
      <c r="F12" s="229">
        <v>148.69999999999999</v>
      </c>
      <c r="G12" s="241">
        <v>316.2</v>
      </c>
    </row>
    <row r="13" spans="1:8" ht="15" customHeight="1">
      <c r="A13" s="240" t="s">
        <v>324</v>
      </c>
      <c r="B13" s="229">
        <v>718.1</v>
      </c>
      <c r="C13" s="229">
        <v>262.60000000000002</v>
      </c>
      <c r="D13" s="229">
        <v>611.29999999999995</v>
      </c>
      <c r="E13" s="229">
        <v>543</v>
      </c>
      <c r="F13" s="229">
        <v>199.5</v>
      </c>
      <c r="G13" s="241">
        <v>305.39999999999998</v>
      </c>
    </row>
    <row r="14" spans="1:8" ht="15" customHeight="1">
      <c r="A14" s="240" t="s">
        <v>329</v>
      </c>
      <c r="B14" s="229">
        <v>748.9</v>
      </c>
      <c r="C14" s="229">
        <v>269.7</v>
      </c>
      <c r="D14" s="229">
        <v>679.2</v>
      </c>
      <c r="E14" s="229">
        <v>552.20000000000005</v>
      </c>
      <c r="F14" s="229">
        <v>229.5</v>
      </c>
      <c r="G14" s="241">
        <v>330</v>
      </c>
    </row>
    <row r="15" spans="1:8" ht="15" customHeight="1">
      <c r="A15" s="240" t="s">
        <v>341</v>
      </c>
      <c r="B15" s="229">
        <v>710</v>
      </c>
      <c r="C15" s="229">
        <v>257.10000000000002</v>
      </c>
      <c r="D15" s="229">
        <v>706.3</v>
      </c>
      <c r="E15" s="229">
        <v>678.5</v>
      </c>
      <c r="F15" s="229">
        <v>294.2</v>
      </c>
      <c r="G15" s="241">
        <v>337.6</v>
      </c>
    </row>
    <row r="16" spans="1:8" ht="15" customHeight="1">
      <c r="A16" s="240" t="s">
        <v>349</v>
      </c>
      <c r="B16" s="229">
        <v>691.1</v>
      </c>
      <c r="C16" s="229">
        <v>190.6</v>
      </c>
      <c r="D16" s="229">
        <v>700</v>
      </c>
      <c r="E16" s="229">
        <v>834</v>
      </c>
      <c r="F16" s="229">
        <v>334.4</v>
      </c>
      <c r="G16" s="241">
        <v>299</v>
      </c>
    </row>
    <row r="17" spans="1:7" ht="15" customHeight="1">
      <c r="A17" s="240" t="s">
        <v>350</v>
      </c>
      <c r="B17" s="229">
        <v>727.2</v>
      </c>
      <c r="C17" s="229">
        <v>214</v>
      </c>
      <c r="D17" s="229">
        <v>717.2</v>
      </c>
      <c r="E17" s="229">
        <v>879.9</v>
      </c>
      <c r="F17" s="229">
        <v>357.9</v>
      </c>
      <c r="G17" s="241">
        <v>316.89999999999998</v>
      </c>
    </row>
    <row r="18" spans="1:7" ht="15" customHeight="1">
      <c r="A18" s="240" t="s">
        <v>364</v>
      </c>
      <c r="B18" s="229">
        <v>703.8</v>
      </c>
      <c r="C18" s="229">
        <v>206</v>
      </c>
      <c r="D18" s="229">
        <v>698.2</v>
      </c>
      <c r="E18" s="229">
        <v>735.3</v>
      </c>
      <c r="F18" s="229">
        <v>340.6</v>
      </c>
      <c r="G18" s="241">
        <v>316.89999999999998</v>
      </c>
    </row>
    <row r="19" spans="1:7" ht="15" customHeight="1">
      <c r="A19" s="240" t="s">
        <v>368</v>
      </c>
      <c r="B19" s="229">
        <v>728</v>
      </c>
      <c r="C19" s="229">
        <v>211.3</v>
      </c>
      <c r="D19" s="229">
        <v>643.9</v>
      </c>
      <c r="E19" s="229">
        <v>888</v>
      </c>
      <c r="F19" s="229">
        <v>370.7</v>
      </c>
      <c r="G19" s="241">
        <v>335.1</v>
      </c>
    </row>
    <row r="20" spans="1:7" ht="15" customHeight="1">
      <c r="A20" s="240" t="s">
        <v>406</v>
      </c>
      <c r="B20" s="229">
        <v>740.8</v>
      </c>
      <c r="C20" s="229">
        <v>203.6</v>
      </c>
      <c r="D20" s="229">
        <v>677.2</v>
      </c>
      <c r="E20" s="229">
        <v>862</v>
      </c>
      <c r="F20" s="229">
        <v>363.8</v>
      </c>
      <c r="G20" s="241">
        <v>345.6</v>
      </c>
    </row>
    <row r="21" spans="1:7" ht="15" customHeight="1">
      <c r="A21" s="240" t="s">
        <v>444</v>
      </c>
      <c r="B21" s="229">
        <v>742.4</v>
      </c>
      <c r="C21" s="229">
        <v>222.1</v>
      </c>
      <c r="D21" s="229">
        <v>562.9</v>
      </c>
      <c r="E21" s="229">
        <v>866.4</v>
      </c>
      <c r="F21" s="229">
        <v>434.6</v>
      </c>
      <c r="G21" s="241">
        <v>346.6</v>
      </c>
    </row>
    <row r="22" spans="1:7" ht="15" customHeight="1">
      <c r="A22" s="240" t="s">
        <v>445</v>
      </c>
      <c r="B22" s="229">
        <v>729.8</v>
      </c>
      <c r="C22" s="229">
        <v>240.7</v>
      </c>
      <c r="D22" s="229">
        <v>494.3</v>
      </c>
      <c r="E22" s="229">
        <v>912.9</v>
      </c>
      <c r="F22" s="229">
        <v>497</v>
      </c>
      <c r="G22" s="241">
        <v>360.6</v>
      </c>
    </row>
    <row r="23" spans="1:7" ht="15" customHeight="1" thickBot="1">
      <c r="A23" s="242" t="s">
        <v>511</v>
      </c>
      <c r="B23" s="231">
        <v>1000.00366</v>
      </c>
      <c r="C23" s="231">
        <v>310.29239999999999</v>
      </c>
      <c r="D23" s="231">
        <v>564.39958999999999</v>
      </c>
      <c r="E23" s="231">
        <v>229.10300000000001</v>
      </c>
      <c r="F23" s="231">
        <v>152.71899999999999</v>
      </c>
      <c r="G23" s="232">
        <v>169.57</v>
      </c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0">
    <pageSetUpPr fitToPage="1"/>
  </sheetPr>
  <dimension ref="A1:M30"/>
  <sheetViews>
    <sheetView showGridLines="0" view="pageBreakPreview" zoomScale="85" zoomScaleNormal="75" zoomScaleSheetLayoutView="85" workbookViewId="0">
      <selection activeCell="H40" sqref="H40"/>
    </sheetView>
  </sheetViews>
  <sheetFormatPr baseColWidth="10" defaultColWidth="11.42578125" defaultRowHeight="12.75"/>
  <cols>
    <col min="1" max="1" width="26.7109375" style="36" customWidth="1"/>
    <col min="2" max="2" width="16.7109375" style="36" customWidth="1"/>
    <col min="3" max="11" width="14.42578125" style="36" customWidth="1"/>
    <col min="12" max="12" width="3.7109375" style="36" customWidth="1"/>
    <col min="13" max="13" width="11" style="36" customWidth="1"/>
    <col min="14" max="16384" width="11.42578125" style="36"/>
  </cols>
  <sheetData>
    <row r="1" spans="1:13" s="3" customFormat="1" ht="18.75">
      <c r="A1" s="499" t="s">
        <v>206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2" spans="1:13" ht="12.75" customHeight="1">
      <c r="A2" s="498"/>
      <c r="B2" s="498"/>
    </row>
    <row r="3" spans="1:13" s="11" customFormat="1" ht="15.75">
      <c r="A3" s="500" t="s">
        <v>395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3" s="8" customFormat="1" ht="14.25" customHeight="1" thickBot="1">
      <c r="A4" s="243"/>
      <c r="B4" s="243"/>
      <c r="L4" s="36"/>
    </row>
    <row r="5" spans="1:13" ht="15">
      <c r="A5" s="501" t="s">
        <v>24</v>
      </c>
      <c r="B5" s="257" t="s">
        <v>23</v>
      </c>
      <c r="C5" s="507">
        <v>2014</v>
      </c>
      <c r="D5" s="507">
        <v>2015</v>
      </c>
      <c r="E5" s="507">
        <v>2016</v>
      </c>
      <c r="F5" s="507">
        <v>2017</v>
      </c>
      <c r="G5" s="507">
        <v>2018</v>
      </c>
      <c r="H5" s="507">
        <v>2019</v>
      </c>
      <c r="I5" s="507">
        <v>2020</v>
      </c>
      <c r="J5" s="507">
        <v>2021</v>
      </c>
      <c r="K5" s="504">
        <v>2022</v>
      </c>
      <c r="M5" s="8"/>
    </row>
    <row r="6" spans="1:13" ht="15">
      <c r="A6" s="502"/>
      <c r="B6" s="258" t="s">
        <v>25</v>
      </c>
      <c r="C6" s="508"/>
      <c r="D6" s="508"/>
      <c r="E6" s="508"/>
      <c r="F6" s="508"/>
      <c r="G6" s="508"/>
      <c r="H6" s="508"/>
      <c r="I6" s="508"/>
      <c r="J6" s="508"/>
      <c r="K6" s="505"/>
      <c r="M6" s="8"/>
    </row>
    <row r="7" spans="1:13" ht="15.75" thickBot="1">
      <c r="A7" s="503"/>
      <c r="B7" s="259" t="s">
        <v>26</v>
      </c>
      <c r="C7" s="509"/>
      <c r="D7" s="509"/>
      <c r="E7" s="509"/>
      <c r="F7" s="509"/>
      <c r="G7" s="509"/>
      <c r="H7" s="509"/>
      <c r="I7" s="509"/>
      <c r="J7" s="509"/>
      <c r="K7" s="506"/>
      <c r="M7" s="8"/>
    </row>
    <row r="8" spans="1:13" ht="30" customHeight="1">
      <c r="A8" s="244" t="s">
        <v>190</v>
      </c>
      <c r="B8" s="245" t="s">
        <v>27</v>
      </c>
      <c r="C8" s="246"/>
      <c r="D8" s="246"/>
      <c r="E8" s="246"/>
      <c r="F8" s="246"/>
      <c r="G8" s="246"/>
      <c r="H8" s="246"/>
      <c r="I8" s="246"/>
      <c r="J8" s="246"/>
      <c r="K8" s="247"/>
      <c r="M8" s="8"/>
    </row>
    <row r="9" spans="1:13" ht="14.1" customHeight="1">
      <c r="A9" s="248" t="s">
        <v>28</v>
      </c>
      <c r="B9" s="249">
        <v>26</v>
      </c>
      <c r="C9" s="250">
        <v>29.34</v>
      </c>
      <c r="D9" s="250">
        <v>29.37</v>
      </c>
      <c r="E9" s="250">
        <v>24.55</v>
      </c>
      <c r="F9" s="250">
        <v>23.97</v>
      </c>
      <c r="G9" s="250">
        <v>24.32</v>
      </c>
      <c r="H9" s="250">
        <v>24.76</v>
      </c>
      <c r="I9" s="250">
        <v>22.47</v>
      </c>
      <c r="J9" s="250">
        <v>32.65</v>
      </c>
      <c r="K9" s="251">
        <v>71.94</v>
      </c>
      <c r="M9" s="41"/>
    </row>
    <row r="10" spans="1:13" ht="14.1" customHeight="1">
      <c r="A10" s="248" t="s">
        <v>29</v>
      </c>
      <c r="B10" s="249">
        <v>33.5</v>
      </c>
      <c r="C10" s="250">
        <v>38.94</v>
      </c>
      <c r="D10" s="250">
        <v>39.32</v>
      </c>
      <c r="E10" s="250">
        <v>36.590000000000003</v>
      </c>
      <c r="F10" s="250">
        <v>34.36</v>
      </c>
      <c r="G10" s="250">
        <v>32.6</v>
      </c>
      <c r="H10" s="250">
        <v>33.99</v>
      </c>
      <c r="I10" s="250">
        <v>33.79</v>
      </c>
      <c r="J10" s="250">
        <v>42.98</v>
      </c>
      <c r="K10" s="251">
        <v>78.87</v>
      </c>
      <c r="M10" s="41"/>
    </row>
    <row r="11" spans="1:13" ht="14.1" customHeight="1">
      <c r="A11" s="248" t="s">
        <v>30</v>
      </c>
      <c r="B11" s="249">
        <v>26</v>
      </c>
      <c r="C11" s="250">
        <v>32.44</v>
      </c>
      <c r="D11" s="250">
        <v>32.799999999999997</v>
      </c>
      <c r="E11" s="250">
        <v>30.22</v>
      </c>
      <c r="F11" s="250">
        <v>28.59</v>
      </c>
      <c r="G11" s="250">
        <v>27.2</v>
      </c>
      <c r="H11" s="250">
        <v>29.08</v>
      </c>
      <c r="I11" s="250">
        <v>26.25</v>
      </c>
      <c r="J11" s="250">
        <v>36.03</v>
      </c>
      <c r="K11" s="251">
        <v>72.150000000000006</v>
      </c>
      <c r="M11" s="41"/>
    </row>
    <row r="12" spans="1:13" ht="14.1" customHeight="1">
      <c r="A12" s="248" t="s">
        <v>31</v>
      </c>
      <c r="B12" s="249">
        <v>21</v>
      </c>
      <c r="C12" s="250">
        <v>22.79</v>
      </c>
      <c r="D12" s="250">
        <v>23.25</v>
      </c>
      <c r="E12" s="250">
        <v>22.09</v>
      </c>
      <c r="F12" s="250">
        <v>20.91</v>
      </c>
      <c r="G12" s="250">
        <v>21.09</v>
      </c>
      <c r="H12" s="250">
        <v>21.88</v>
      </c>
      <c r="I12" s="250">
        <v>21.52</v>
      </c>
      <c r="J12" s="250">
        <v>27.57</v>
      </c>
      <c r="K12" s="251">
        <v>54.65</v>
      </c>
      <c r="M12" s="41"/>
    </row>
    <row r="13" spans="1:13" ht="14.1" customHeight="1">
      <c r="A13" s="248" t="s">
        <v>32</v>
      </c>
      <c r="B13" s="249">
        <v>46</v>
      </c>
      <c r="C13" s="250">
        <v>39.520000000000003</v>
      </c>
      <c r="D13" s="250">
        <v>39.200000000000003</v>
      </c>
      <c r="E13" s="250">
        <v>34.33</v>
      </c>
      <c r="F13" s="250">
        <v>31.88</v>
      </c>
      <c r="G13" s="250">
        <v>32.549999999999997</v>
      </c>
      <c r="H13" s="250">
        <v>34.270000000000003</v>
      </c>
      <c r="I13" s="250">
        <v>32.380000000000003</v>
      </c>
      <c r="J13" s="250">
        <v>48.91</v>
      </c>
      <c r="K13" s="251">
        <v>97.33</v>
      </c>
      <c r="M13" s="41"/>
    </row>
    <row r="14" spans="1:13" ht="14.1" customHeight="1">
      <c r="A14" s="248"/>
      <c r="B14" s="249"/>
      <c r="C14" s="250"/>
      <c r="D14" s="250"/>
      <c r="E14" s="250"/>
      <c r="F14" s="250"/>
      <c r="G14" s="250"/>
      <c r="H14" s="250"/>
      <c r="I14" s="250"/>
      <c r="J14" s="250"/>
      <c r="K14" s="251"/>
      <c r="M14" s="41"/>
    </row>
    <row r="15" spans="1:13" ht="14.1" customHeight="1">
      <c r="A15" s="252" t="s">
        <v>191</v>
      </c>
      <c r="B15" s="249" t="s">
        <v>298</v>
      </c>
      <c r="C15" s="250"/>
      <c r="D15" s="250"/>
      <c r="E15" s="250"/>
      <c r="F15" s="250"/>
      <c r="G15" s="250"/>
      <c r="H15" s="250"/>
      <c r="I15" s="250"/>
      <c r="J15" s="250"/>
      <c r="K15" s="251"/>
      <c r="M15" s="41"/>
    </row>
    <row r="16" spans="1:13" ht="14.1" customHeight="1">
      <c r="A16" s="248" t="s">
        <v>33</v>
      </c>
      <c r="B16" s="249">
        <v>18</v>
      </c>
      <c r="C16" s="250">
        <v>21.26</v>
      </c>
      <c r="D16" s="250">
        <v>21.81</v>
      </c>
      <c r="E16" s="250">
        <v>20.41</v>
      </c>
      <c r="F16" s="250">
        <v>19.16</v>
      </c>
      <c r="G16" s="250">
        <v>20.149999999999999</v>
      </c>
      <c r="H16" s="250">
        <v>20.2</v>
      </c>
      <c r="I16" s="250">
        <v>20.8</v>
      </c>
      <c r="J16" s="250">
        <v>23.04</v>
      </c>
      <c r="K16" s="251">
        <v>39.47</v>
      </c>
      <c r="M16" s="41"/>
    </row>
    <row r="17" spans="1:13" ht="14.1" customHeight="1">
      <c r="A17" s="248"/>
      <c r="B17" s="249"/>
      <c r="C17" s="250"/>
      <c r="D17" s="250"/>
      <c r="E17" s="250"/>
      <c r="F17" s="250"/>
      <c r="G17" s="250"/>
      <c r="H17" s="250"/>
      <c r="I17" s="250"/>
      <c r="J17" s="250"/>
      <c r="K17" s="251"/>
      <c r="M17" s="41"/>
    </row>
    <row r="18" spans="1:13" ht="14.1" customHeight="1">
      <c r="A18" s="252" t="s">
        <v>211</v>
      </c>
      <c r="B18" s="249" t="s">
        <v>299</v>
      </c>
      <c r="C18" s="250"/>
      <c r="D18" s="250"/>
      <c r="E18" s="250"/>
      <c r="F18" s="250"/>
      <c r="G18" s="250"/>
      <c r="H18" s="250"/>
      <c r="I18" s="250"/>
      <c r="J18" s="250"/>
      <c r="K18" s="251"/>
      <c r="M18" s="41"/>
    </row>
    <row r="19" spans="1:13" ht="14.1" customHeight="1">
      <c r="A19" s="248" t="s">
        <v>34</v>
      </c>
      <c r="B19" s="249">
        <v>50</v>
      </c>
      <c r="C19" s="250">
        <v>61.49</v>
      </c>
      <c r="D19" s="250">
        <v>67.37</v>
      </c>
      <c r="E19" s="250">
        <v>70.349999999999994</v>
      </c>
      <c r="F19" s="250">
        <v>70.790000000000006</v>
      </c>
      <c r="G19" s="250">
        <v>69.14</v>
      </c>
      <c r="H19" s="250">
        <v>68.290000000000006</v>
      </c>
      <c r="I19" s="250">
        <v>69.38</v>
      </c>
      <c r="J19" s="250">
        <v>71.88</v>
      </c>
      <c r="K19" s="251">
        <v>104.77</v>
      </c>
      <c r="M19" s="41"/>
    </row>
    <row r="20" spans="1:13" ht="14.1" customHeight="1">
      <c r="A20" s="248"/>
      <c r="B20" s="249"/>
      <c r="C20" s="250"/>
      <c r="D20" s="250"/>
      <c r="E20" s="250"/>
      <c r="F20" s="250"/>
      <c r="G20" s="250"/>
      <c r="H20" s="250"/>
      <c r="I20" s="250"/>
      <c r="J20" s="250"/>
      <c r="K20" s="251"/>
      <c r="M20" s="41"/>
    </row>
    <row r="21" spans="1:13" ht="14.1" customHeight="1">
      <c r="A21" s="248" t="s">
        <v>157</v>
      </c>
      <c r="B21" s="249"/>
      <c r="C21" s="250">
        <v>43.59</v>
      </c>
      <c r="D21" s="250">
        <v>51.18</v>
      </c>
      <c r="E21" s="250">
        <v>47.11</v>
      </c>
      <c r="F21" s="250">
        <v>44.31</v>
      </c>
      <c r="G21" s="250">
        <v>42.68</v>
      </c>
      <c r="H21" s="250">
        <v>44.42</v>
      </c>
      <c r="I21" s="250">
        <v>38.82</v>
      </c>
      <c r="J21" s="250">
        <v>55.93</v>
      </c>
      <c r="K21" s="251">
        <v>98.95</v>
      </c>
      <c r="M21" s="41"/>
    </row>
    <row r="22" spans="1:13" ht="14.1" customHeight="1">
      <c r="A22" s="248"/>
      <c r="B22" s="249"/>
      <c r="C22" s="250"/>
      <c r="D22" s="250"/>
      <c r="E22" s="250"/>
      <c r="F22" s="250"/>
      <c r="G22" s="250"/>
      <c r="H22" s="250"/>
      <c r="I22" s="250"/>
      <c r="J22" s="250"/>
      <c r="K22" s="251"/>
      <c r="M22" s="41"/>
    </row>
    <row r="23" spans="1:13" ht="13.5" customHeight="1">
      <c r="A23" s="252" t="s">
        <v>35</v>
      </c>
      <c r="B23" s="249" t="s">
        <v>36</v>
      </c>
      <c r="C23" s="250"/>
      <c r="D23" s="250"/>
      <c r="E23" s="250"/>
      <c r="F23" s="250"/>
      <c r="G23" s="250"/>
      <c r="H23" s="250"/>
      <c r="I23" s="250"/>
      <c r="J23" s="250"/>
      <c r="K23" s="251"/>
      <c r="M23" s="41"/>
    </row>
    <row r="24" spans="1:13" ht="14.1" customHeight="1">
      <c r="A24" s="248" t="s">
        <v>192</v>
      </c>
      <c r="B24" s="249" t="s">
        <v>37</v>
      </c>
      <c r="C24" s="250">
        <v>25.16</v>
      </c>
      <c r="D24" s="250">
        <v>24.72</v>
      </c>
      <c r="E24" s="250">
        <v>21.98</v>
      </c>
      <c r="F24" s="250">
        <v>22.97</v>
      </c>
      <c r="G24" s="250" t="s">
        <v>293</v>
      </c>
      <c r="H24" s="250" t="s">
        <v>293</v>
      </c>
      <c r="I24" s="250" t="s">
        <v>293</v>
      </c>
      <c r="J24" s="250" t="s">
        <v>293</v>
      </c>
      <c r="K24" s="251" t="s">
        <v>293</v>
      </c>
      <c r="M24" s="41"/>
    </row>
    <row r="25" spans="1:13" ht="14.1" customHeight="1">
      <c r="A25" s="248" t="s">
        <v>192</v>
      </c>
      <c r="B25" s="249" t="s">
        <v>38</v>
      </c>
      <c r="C25" s="250">
        <v>32.83</v>
      </c>
      <c r="D25" s="250">
        <v>33.049999999999997</v>
      </c>
      <c r="E25" s="250">
        <v>30.89</v>
      </c>
      <c r="F25" s="250">
        <v>28.33</v>
      </c>
      <c r="G25" s="250">
        <v>28.72</v>
      </c>
      <c r="H25" s="250">
        <v>30.38</v>
      </c>
      <c r="I25" s="250">
        <v>29.4</v>
      </c>
      <c r="J25" s="250">
        <v>35.32</v>
      </c>
      <c r="K25" s="251">
        <v>63.9</v>
      </c>
      <c r="M25" s="41"/>
    </row>
    <row r="26" spans="1:13" ht="14.1" customHeight="1">
      <c r="A26" s="248" t="s">
        <v>192</v>
      </c>
      <c r="B26" s="249" t="s">
        <v>39</v>
      </c>
      <c r="C26" s="250">
        <v>39.479999999999997</v>
      </c>
      <c r="D26" s="250">
        <v>40.57</v>
      </c>
      <c r="E26" s="250">
        <v>34.229999999999997</v>
      </c>
      <c r="F26" s="250">
        <v>31.17</v>
      </c>
      <c r="G26" s="250">
        <v>31</v>
      </c>
      <c r="H26" s="250">
        <v>31.82</v>
      </c>
      <c r="I26" s="250">
        <v>30.18</v>
      </c>
      <c r="J26" s="250">
        <v>37.229999999999997</v>
      </c>
      <c r="K26" s="251">
        <v>65.16</v>
      </c>
      <c r="M26" s="41"/>
    </row>
    <row r="27" spans="1:13" ht="14.1" customHeight="1">
      <c r="A27" s="248" t="s">
        <v>192</v>
      </c>
      <c r="B27" s="249" t="s">
        <v>40</v>
      </c>
      <c r="C27" s="250">
        <v>38.770000000000003</v>
      </c>
      <c r="D27" s="250">
        <v>39.700000000000003</v>
      </c>
      <c r="E27" s="250">
        <v>39.96</v>
      </c>
      <c r="F27" s="250">
        <v>37.369999999999997</v>
      </c>
      <c r="G27" s="250">
        <v>36.76</v>
      </c>
      <c r="H27" s="250">
        <v>37.71</v>
      </c>
      <c r="I27" s="250">
        <v>36.630000000000003</v>
      </c>
      <c r="J27" s="250">
        <v>43.77</v>
      </c>
      <c r="K27" s="251">
        <v>77.39</v>
      </c>
      <c r="M27" s="41"/>
    </row>
    <row r="28" spans="1:13" ht="14.1" customHeight="1">
      <c r="A28" s="248" t="s">
        <v>192</v>
      </c>
      <c r="B28" s="249" t="s">
        <v>41</v>
      </c>
      <c r="C28" s="250">
        <v>38.590000000000003</v>
      </c>
      <c r="D28" s="250">
        <v>40.22</v>
      </c>
      <c r="E28" s="250">
        <v>36.200000000000003</v>
      </c>
      <c r="F28" s="250">
        <v>37.200000000000003</v>
      </c>
      <c r="G28" s="250">
        <v>38.020000000000003</v>
      </c>
      <c r="H28" s="250">
        <v>35.21</v>
      </c>
      <c r="I28" s="250">
        <v>33.159999999999997</v>
      </c>
      <c r="J28" s="250">
        <v>44.65</v>
      </c>
      <c r="K28" s="251">
        <v>74.010000000000005</v>
      </c>
      <c r="M28" s="41"/>
    </row>
    <row r="29" spans="1:13" ht="14.1" customHeight="1" thickBot="1">
      <c r="A29" s="253" t="s">
        <v>192</v>
      </c>
      <c r="B29" s="254" t="s">
        <v>42</v>
      </c>
      <c r="C29" s="255">
        <v>39.78</v>
      </c>
      <c r="D29" s="255">
        <v>40.6</v>
      </c>
      <c r="E29" s="255">
        <v>37.4</v>
      </c>
      <c r="F29" s="255">
        <v>34.619999999999997</v>
      </c>
      <c r="G29" s="255">
        <v>34.74</v>
      </c>
      <c r="H29" s="255">
        <v>35.92</v>
      </c>
      <c r="I29" s="255">
        <v>33.75</v>
      </c>
      <c r="J29" s="255">
        <v>41.74</v>
      </c>
      <c r="K29" s="256">
        <v>73.12</v>
      </c>
      <c r="M29" s="41"/>
    </row>
    <row r="30" spans="1:13">
      <c r="A30" s="42"/>
      <c r="B30" s="42"/>
    </row>
  </sheetData>
  <mergeCells count="13">
    <mergeCell ref="A2:B2"/>
    <mergeCell ref="A1:L1"/>
    <mergeCell ref="A3:L3"/>
    <mergeCell ref="A5:A7"/>
    <mergeCell ref="K5:K7"/>
    <mergeCell ref="J5:J7"/>
    <mergeCell ref="I5:I7"/>
    <mergeCell ref="H5:H7"/>
    <mergeCell ref="G5:G7"/>
    <mergeCell ref="F5:F7"/>
    <mergeCell ref="E5:E7"/>
    <mergeCell ref="C5:C7"/>
    <mergeCell ref="D5:D7"/>
  </mergeCells>
  <printOptions horizontalCentered="1"/>
  <pageMargins left="0.78740157480314965" right="0.45" top="0.59055118110236227" bottom="0.98425196850393704" header="0" footer="0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>
    <pageSetUpPr fitToPage="1"/>
  </sheetPr>
  <dimension ref="A1:L21"/>
  <sheetViews>
    <sheetView showGridLines="0" view="pageBreakPreview" zoomScale="75" zoomScaleNormal="75" workbookViewId="0">
      <selection activeCell="M28" sqref="M28"/>
    </sheetView>
  </sheetViews>
  <sheetFormatPr baseColWidth="10" defaultColWidth="11.42578125" defaultRowHeight="12.75"/>
  <cols>
    <col min="1" max="1" width="15.7109375" style="36" customWidth="1"/>
    <col min="2" max="8" width="16.7109375" style="36" customWidth="1"/>
    <col min="9" max="9" width="6.85546875" style="36" customWidth="1"/>
    <col min="10" max="16384" width="11.42578125" style="36"/>
  </cols>
  <sheetData>
    <row r="1" spans="1:12" s="3" customFormat="1" ht="18.75">
      <c r="A1" s="499" t="s">
        <v>206</v>
      </c>
      <c r="B1" s="499"/>
      <c r="C1" s="499"/>
      <c r="D1" s="499"/>
      <c r="E1" s="499"/>
      <c r="F1" s="499"/>
      <c r="G1" s="499"/>
      <c r="H1" s="499"/>
      <c r="I1" s="81"/>
      <c r="J1" s="6"/>
      <c r="K1" s="6"/>
      <c r="L1" s="6"/>
    </row>
    <row r="2" spans="1:12" ht="13.5">
      <c r="A2" s="265"/>
      <c r="B2" s="265"/>
      <c r="C2" s="265"/>
      <c r="D2" s="265"/>
      <c r="E2" s="265"/>
      <c r="F2" s="265"/>
      <c r="G2" s="265"/>
      <c r="H2" s="265"/>
      <c r="I2" s="42"/>
      <c r="J2" s="42"/>
      <c r="K2" s="42"/>
      <c r="L2" s="42"/>
    </row>
    <row r="3" spans="1:12" ht="15" customHeight="1">
      <c r="A3" s="448" t="s">
        <v>390</v>
      </c>
      <c r="B3" s="448"/>
      <c r="C3" s="448"/>
      <c r="D3" s="448"/>
      <c r="E3" s="448"/>
      <c r="F3" s="448"/>
      <c r="G3" s="448"/>
      <c r="H3" s="448"/>
    </row>
    <row r="4" spans="1:12" ht="15" customHeight="1">
      <c r="A4" s="448" t="s">
        <v>243</v>
      </c>
      <c r="B4" s="448"/>
      <c r="C4" s="448"/>
      <c r="D4" s="448"/>
      <c r="E4" s="448"/>
      <c r="F4" s="448"/>
      <c r="G4" s="448"/>
      <c r="H4" s="448"/>
    </row>
    <row r="5" spans="1:12" ht="15" customHeight="1">
      <c r="A5" s="448" t="s">
        <v>363</v>
      </c>
      <c r="B5" s="448"/>
      <c r="C5" s="448"/>
      <c r="D5" s="448"/>
      <c r="E5" s="448"/>
      <c r="F5" s="448"/>
      <c r="G5" s="448"/>
      <c r="H5" s="448"/>
    </row>
    <row r="6" spans="1:12">
      <c r="A6" s="516"/>
      <c r="B6" s="516"/>
      <c r="C6" s="516"/>
      <c r="D6" s="516"/>
      <c r="E6" s="516"/>
      <c r="F6" s="516"/>
      <c r="G6" s="516"/>
      <c r="H6" s="516"/>
    </row>
    <row r="7" spans="1:12" ht="32.25" customHeight="1">
      <c r="A7" s="510" t="s">
        <v>0</v>
      </c>
      <c r="B7" s="512" t="s">
        <v>151</v>
      </c>
      <c r="C7" s="512"/>
      <c r="D7" s="512"/>
      <c r="E7" s="512"/>
      <c r="F7" s="517" t="s">
        <v>487</v>
      </c>
      <c r="G7" s="512" t="s">
        <v>43</v>
      </c>
      <c r="H7" s="514" t="s">
        <v>4</v>
      </c>
    </row>
    <row r="8" spans="1:12" ht="32.25" customHeight="1" thickBot="1">
      <c r="A8" s="511"/>
      <c r="B8" s="260" t="s">
        <v>19</v>
      </c>
      <c r="C8" s="260" t="s">
        <v>20</v>
      </c>
      <c r="D8" s="260" t="s">
        <v>21</v>
      </c>
      <c r="E8" s="260" t="s">
        <v>4</v>
      </c>
      <c r="F8" s="518"/>
      <c r="G8" s="513"/>
      <c r="H8" s="515"/>
    </row>
    <row r="9" spans="1:12" ht="24" customHeight="1">
      <c r="A9" s="189">
        <v>2012</v>
      </c>
      <c r="B9" s="190">
        <v>694.26803900000004</v>
      </c>
      <c r="C9" s="190">
        <v>39.040978000000003</v>
      </c>
      <c r="D9" s="190">
        <v>94.862206</v>
      </c>
      <c r="E9" s="190">
        <v>828.17122300000005</v>
      </c>
      <c r="F9" s="190">
        <v>764.88038400000005</v>
      </c>
      <c r="G9" s="190">
        <v>167.637</v>
      </c>
      <c r="H9" s="191">
        <v>1760.688607</v>
      </c>
    </row>
    <row r="10" spans="1:12" ht="15" customHeight="1">
      <c r="A10" s="261">
        <v>2013</v>
      </c>
      <c r="B10" s="193">
        <v>769.74424299999998</v>
      </c>
      <c r="C10" s="193">
        <v>79.269643000000002</v>
      </c>
      <c r="D10" s="193">
        <v>110.66539299999999</v>
      </c>
      <c r="E10" s="193">
        <v>959.67927899999995</v>
      </c>
      <c r="F10" s="193">
        <v>806.66533700000002</v>
      </c>
      <c r="G10" s="193">
        <v>185.766435</v>
      </c>
      <c r="H10" s="194">
        <v>1952.1110510000001</v>
      </c>
    </row>
    <row r="11" spans="1:12" ht="15" customHeight="1">
      <c r="A11" s="192">
        <v>2014</v>
      </c>
      <c r="B11" s="193">
        <v>892.40697</v>
      </c>
      <c r="C11" s="193">
        <v>75.604917999999998</v>
      </c>
      <c r="D11" s="193">
        <v>106.941591</v>
      </c>
      <c r="E11" s="193">
        <v>1074.953479</v>
      </c>
      <c r="F11" s="193">
        <v>720.53018999999995</v>
      </c>
      <c r="G11" s="193">
        <v>188.830986</v>
      </c>
      <c r="H11" s="194">
        <v>1984.3146549999999</v>
      </c>
    </row>
    <row r="12" spans="1:12" ht="15" customHeight="1">
      <c r="A12" s="261">
        <v>2015</v>
      </c>
      <c r="B12" s="193">
        <v>849.28089199999999</v>
      </c>
      <c r="C12" s="193">
        <v>107.68300600000001</v>
      </c>
      <c r="D12" s="193">
        <v>117.990669</v>
      </c>
      <c r="E12" s="193">
        <v>1074.954567</v>
      </c>
      <c r="F12" s="193">
        <v>739.06774800000005</v>
      </c>
      <c r="G12" s="193">
        <v>190.78069199999999</v>
      </c>
      <c r="H12" s="194">
        <v>2004.803007</v>
      </c>
    </row>
    <row r="13" spans="1:12" ht="15" customHeight="1">
      <c r="A13" s="261">
        <v>2016</v>
      </c>
      <c r="B13" s="193">
        <v>674.10364200000004</v>
      </c>
      <c r="C13" s="193">
        <v>88.830043000000003</v>
      </c>
      <c r="D13" s="193">
        <v>128.492276</v>
      </c>
      <c r="E13" s="193">
        <v>891.42596100000014</v>
      </c>
      <c r="F13" s="193">
        <v>691.81696199999999</v>
      </c>
      <c r="G13" s="193">
        <v>166.50962899999999</v>
      </c>
      <c r="H13" s="194">
        <v>1749.7525519999999</v>
      </c>
    </row>
    <row r="14" spans="1:12" ht="15" customHeight="1">
      <c r="A14" s="192">
        <v>2017</v>
      </c>
      <c r="B14" s="193">
        <v>690.20611499999995</v>
      </c>
      <c r="C14" s="193">
        <v>81.089555000000004</v>
      </c>
      <c r="D14" s="193">
        <v>134.88729799999999</v>
      </c>
      <c r="E14" s="193">
        <v>906.18296799999996</v>
      </c>
      <c r="F14" s="193">
        <v>686.53042300000004</v>
      </c>
      <c r="G14" s="193">
        <v>167.50564199999999</v>
      </c>
      <c r="H14" s="194">
        <v>1760.2190330000001</v>
      </c>
    </row>
    <row r="15" spans="1:12" ht="15" customHeight="1">
      <c r="A15" s="192">
        <v>2018</v>
      </c>
      <c r="B15" s="193">
        <v>674.445696</v>
      </c>
      <c r="C15" s="193">
        <v>94.863551000000001</v>
      </c>
      <c r="D15" s="193">
        <v>139.358386</v>
      </c>
      <c r="E15" s="193">
        <v>908.66763300000002</v>
      </c>
      <c r="F15" s="193">
        <v>690.55976599999997</v>
      </c>
      <c r="G15" s="193">
        <v>168.19071400000001</v>
      </c>
      <c r="H15" s="194">
        <v>1767.4181129999999</v>
      </c>
    </row>
    <row r="16" spans="1:12" ht="15" customHeight="1">
      <c r="A16" s="192">
        <v>2019</v>
      </c>
      <c r="B16" s="193">
        <v>669.35506799999996</v>
      </c>
      <c r="C16" s="193">
        <v>86.541904000000002</v>
      </c>
      <c r="D16" s="193">
        <v>120.586105</v>
      </c>
      <c r="E16" s="193">
        <v>876.48307699999998</v>
      </c>
      <c r="F16" s="193">
        <v>777.51930800000002</v>
      </c>
      <c r="G16" s="193">
        <v>173.95139900000001</v>
      </c>
      <c r="H16" s="194">
        <v>1827.953784</v>
      </c>
    </row>
    <row r="17" spans="1:8" ht="15" customHeight="1">
      <c r="A17" s="192">
        <v>2020</v>
      </c>
      <c r="B17" s="193">
        <v>651.24411199999997</v>
      </c>
      <c r="C17" s="193">
        <v>90.617391999999995</v>
      </c>
      <c r="D17" s="193">
        <v>124.659739</v>
      </c>
      <c r="E17" s="193">
        <v>866.52124299999991</v>
      </c>
      <c r="F17" s="193">
        <v>731.70422900000005</v>
      </c>
      <c r="G17" s="193">
        <v>168.085342</v>
      </c>
      <c r="H17" s="194">
        <v>1766.3108139999999</v>
      </c>
    </row>
    <row r="18" spans="1:8" ht="15" customHeight="1">
      <c r="A18" s="262" t="s">
        <v>508</v>
      </c>
      <c r="B18" s="193">
        <v>908.82933500000001</v>
      </c>
      <c r="C18" s="193">
        <v>87.066757999999993</v>
      </c>
      <c r="D18" s="193">
        <v>143.423303</v>
      </c>
      <c r="E18" s="193">
        <v>1139.3193960000001</v>
      </c>
      <c r="F18" s="193">
        <v>867.55775000000006</v>
      </c>
      <c r="G18" s="193">
        <v>211.063233</v>
      </c>
      <c r="H18" s="194">
        <v>2217.9403790000001</v>
      </c>
    </row>
    <row r="19" spans="1:8" ht="15" customHeight="1" thickBot="1">
      <c r="A19" s="263" t="s">
        <v>509</v>
      </c>
      <c r="B19" s="197">
        <v>1406.5799976968108</v>
      </c>
      <c r="C19" s="197">
        <v>134.751768622333</v>
      </c>
      <c r="D19" s="197">
        <v>221.9738529934325</v>
      </c>
      <c r="E19" s="197">
        <v>1763.3056193125763</v>
      </c>
      <c r="F19" s="197">
        <v>1342.7046542207515</v>
      </c>
      <c r="G19" s="197">
        <v>326.65904406246023</v>
      </c>
      <c r="H19" s="198">
        <v>3432.669317595788</v>
      </c>
    </row>
    <row r="20" spans="1:8" ht="19.5" customHeight="1">
      <c r="A20" s="131" t="s">
        <v>300</v>
      </c>
      <c r="B20" s="131"/>
      <c r="C20" s="131"/>
      <c r="D20" s="131"/>
      <c r="E20" s="131"/>
      <c r="F20" s="131"/>
      <c r="G20" s="131"/>
      <c r="H20" s="131"/>
    </row>
    <row r="21" spans="1:8" ht="13.5">
      <c r="A21" s="264" t="s">
        <v>302</v>
      </c>
      <c r="B21" s="131"/>
      <c r="C21" s="131"/>
      <c r="D21" s="131"/>
      <c r="E21" s="131"/>
      <c r="F21" s="131"/>
      <c r="G21" s="131"/>
      <c r="H21" s="131"/>
    </row>
  </sheetData>
  <mergeCells count="10">
    <mergeCell ref="A7:A8"/>
    <mergeCell ref="B7:E7"/>
    <mergeCell ref="G7:G8"/>
    <mergeCell ref="H7:H8"/>
    <mergeCell ref="A1:H1"/>
    <mergeCell ref="A3:H3"/>
    <mergeCell ref="A4:H4"/>
    <mergeCell ref="A5:H5"/>
    <mergeCell ref="A6:H6"/>
    <mergeCell ref="F7:F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47"/>
  <sheetViews>
    <sheetView view="pageBreakPreview" zoomScale="75" zoomScaleNormal="75" zoomScaleSheetLayoutView="75" workbookViewId="0">
      <selection activeCell="B7" sqref="B7:M41"/>
    </sheetView>
  </sheetViews>
  <sheetFormatPr baseColWidth="10" defaultColWidth="11.42578125" defaultRowHeight="12.75"/>
  <cols>
    <col min="1" max="1" width="37.140625" style="38" customWidth="1"/>
    <col min="2" max="4" width="12.7109375" style="38" customWidth="1"/>
    <col min="5" max="5" width="15.42578125" style="38" customWidth="1"/>
    <col min="6" max="8" width="12.7109375" style="38" customWidth="1"/>
    <col min="9" max="9" width="13.42578125" style="38" customWidth="1"/>
    <col min="10" max="10" width="12.7109375" style="38" customWidth="1"/>
    <col min="11" max="11" width="13.85546875" style="38" customWidth="1"/>
    <col min="12" max="13" width="12.7109375" style="38" customWidth="1"/>
    <col min="14" max="14" width="3.42578125" style="38" customWidth="1"/>
    <col min="15" max="16384" width="11.42578125" style="38"/>
  </cols>
  <sheetData>
    <row r="1" spans="1:13" s="23" customFormat="1" ht="18.75">
      <c r="A1" s="441" t="s">
        <v>206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25" customFormat="1" ht="7.9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s="25" customFormat="1" ht="14.45" customHeight="1">
      <c r="A3" s="442" t="s">
        <v>496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3" s="25" customFormat="1" ht="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40.15" customHeight="1" thickBot="1">
      <c r="A5" s="133" t="s">
        <v>90</v>
      </c>
      <c r="B5" s="134" t="s">
        <v>265</v>
      </c>
      <c r="C5" s="134" t="s">
        <v>266</v>
      </c>
      <c r="D5" s="134" t="s">
        <v>327</v>
      </c>
      <c r="E5" s="134" t="s">
        <v>267</v>
      </c>
      <c r="F5" s="134" t="s">
        <v>268</v>
      </c>
      <c r="G5" s="134" t="s">
        <v>408</v>
      </c>
      <c r="H5" s="134" t="s">
        <v>409</v>
      </c>
      <c r="I5" s="134" t="s">
        <v>452</v>
      </c>
      <c r="J5" s="134" t="s">
        <v>453</v>
      </c>
      <c r="K5" s="134" t="s">
        <v>269</v>
      </c>
      <c r="L5" s="134" t="s">
        <v>270</v>
      </c>
      <c r="M5" s="135" t="s">
        <v>289</v>
      </c>
    </row>
    <row r="6" spans="1:13" ht="14.25" thickTop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ht="13.5">
      <c r="A7" s="141" t="s">
        <v>413</v>
      </c>
      <c r="B7" s="142">
        <v>86700.5</v>
      </c>
      <c r="C7" s="142">
        <v>10404.57</v>
      </c>
      <c r="D7" s="142">
        <v>0</v>
      </c>
      <c r="E7" s="142">
        <v>73608.97</v>
      </c>
      <c r="F7" s="142">
        <v>0</v>
      </c>
      <c r="G7" s="142">
        <v>0</v>
      </c>
      <c r="H7" s="142">
        <v>9470.7839999999997</v>
      </c>
      <c r="I7" s="142">
        <v>9.1649999999999991</v>
      </c>
      <c r="J7" s="142">
        <v>145621.51999999999</v>
      </c>
      <c r="K7" s="142">
        <v>283942.35499999998</v>
      </c>
      <c r="L7" s="142">
        <v>73364.72</v>
      </c>
      <c r="M7" s="143">
        <v>683122.58400000003</v>
      </c>
    </row>
    <row r="8" spans="1:13" ht="13.5">
      <c r="A8" s="144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3" ht="13.5">
      <c r="A9" s="141" t="s">
        <v>454</v>
      </c>
      <c r="B9" s="142">
        <v>3719.75</v>
      </c>
      <c r="C9" s="142">
        <v>9705.4</v>
      </c>
      <c r="D9" s="142">
        <v>0</v>
      </c>
      <c r="E9" s="142">
        <v>383646.92</v>
      </c>
      <c r="F9" s="142">
        <v>0</v>
      </c>
      <c r="G9" s="142">
        <v>0</v>
      </c>
      <c r="H9" s="142">
        <v>2768.61</v>
      </c>
      <c r="I9" s="142">
        <v>0</v>
      </c>
      <c r="J9" s="142">
        <v>144158.39999999999</v>
      </c>
      <c r="K9" s="142">
        <v>57469.4</v>
      </c>
      <c r="L9" s="142">
        <v>19973.189999999999</v>
      </c>
      <c r="M9" s="143">
        <v>621441.67000000004</v>
      </c>
    </row>
    <row r="10" spans="1:13" ht="13.5">
      <c r="A10" s="144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3" ht="13.5">
      <c r="A11" s="141" t="s">
        <v>423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3">
        <v>0</v>
      </c>
    </row>
    <row r="12" spans="1:13" ht="13.5">
      <c r="A12" s="14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3" ht="13.5">
      <c r="A13" s="141" t="s">
        <v>455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3">
        <v>0</v>
      </c>
    </row>
    <row r="14" spans="1:13" ht="13.5">
      <c r="A14" s="144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</row>
    <row r="15" spans="1:13" ht="13.5">
      <c r="A15" s="141" t="s">
        <v>424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3">
        <v>0</v>
      </c>
    </row>
    <row r="16" spans="1:13" ht="13.5">
      <c r="A16" s="144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1:13" ht="13.5">
      <c r="A17" s="141" t="s">
        <v>366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3">
        <v>0</v>
      </c>
    </row>
    <row r="18" spans="1:13" ht="13.5">
      <c r="A18" s="144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</row>
    <row r="19" spans="1:13" ht="13.5">
      <c r="A19" s="141" t="s">
        <v>456</v>
      </c>
      <c r="B19" s="142">
        <v>0</v>
      </c>
      <c r="C19" s="142">
        <v>15697.97</v>
      </c>
      <c r="D19" s="142">
        <v>0</v>
      </c>
      <c r="E19" s="142">
        <v>242770.31</v>
      </c>
      <c r="F19" s="142">
        <v>34454.51</v>
      </c>
      <c r="G19" s="142">
        <v>0</v>
      </c>
      <c r="H19" s="142">
        <v>0</v>
      </c>
      <c r="I19" s="142">
        <v>0</v>
      </c>
      <c r="J19" s="142">
        <v>308065.45</v>
      </c>
      <c r="K19" s="142">
        <v>9113.5499999999993</v>
      </c>
      <c r="L19" s="142">
        <v>36819.81</v>
      </c>
      <c r="M19" s="143">
        <v>646921.6</v>
      </c>
    </row>
    <row r="20" spans="1:13" ht="13.5">
      <c r="A20" s="144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</row>
    <row r="21" spans="1:13" ht="13.5">
      <c r="A21" s="141" t="s">
        <v>412</v>
      </c>
      <c r="B21" s="142">
        <v>0</v>
      </c>
      <c r="C21" s="142">
        <v>45123.58</v>
      </c>
      <c r="D21" s="142">
        <v>12</v>
      </c>
      <c r="E21" s="142">
        <v>391374.12</v>
      </c>
      <c r="F21" s="142">
        <v>9985.5499999999993</v>
      </c>
      <c r="G21" s="142">
        <v>0</v>
      </c>
      <c r="H21" s="142">
        <v>0</v>
      </c>
      <c r="I21" s="142">
        <v>0</v>
      </c>
      <c r="J21" s="142">
        <v>160451.25</v>
      </c>
      <c r="K21" s="142">
        <v>10620.25</v>
      </c>
      <c r="L21" s="142">
        <v>59923.5</v>
      </c>
      <c r="M21" s="143">
        <v>677490.25</v>
      </c>
    </row>
    <row r="22" spans="1:13" ht="13.5">
      <c r="A22" s="144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</row>
    <row r="23" spans="1:13" ht="13.5">
      <c r="A23" s="141" t="s">
        <v>348</v>
      </c>
      <c r="B23" s="142">
        <v>26185.74</v>
      </c>
      <c r="C23" s="142">
        <v>22036.75</v>
      </c>
      <c r="D23" s="142">
        <v>9203.5</v>
      </c>
      <c r="E23" s="142">
        <v>209729.87</v>
      </c>
      <c r="F23" s="142">
        <v>0</v>
      </c>
      <c r="G23" s="142">
        <v>40</v>
      </c>
      <c r="H23" s="142">
        <v>3439.4</v>
      </c>
      <c r="I23" s="142">
        <v>915</v>
      </c>
      <c r="J23" s="142">
        <v>135896.45000000001</v>
      </c>
      <c r="K23" s="142">
        <v>6314.75</v>
      </c>
      <c r="L23" s="142">
        <v>35002.46</v>
      </c>
      <c r="M23" s="143">
        <v>448763.92</v>
      </c>
    </row>
    <row r="24" spans="1:13" ht="13.5">
      <c r="A24" s="14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</row>
    <row r="25" spans="1:13" ht="13.5">
      <c r="A25" s="141" t="s">
        <v>457</v>
      </c>
      <c r="B25" s="142">
        <v>39008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3">
        <v>39008</v>
      </c>
    </row>
    <row r="26" spans="1:13" ht="13.5">
      <c r="A26" s="144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1:13" ht="13.5">
      <c r="A27" s="141" t="s">
        <v>353</v>
      </c>
      <c r="B27" s="142">
        <v>21228</v>
      </c>
      <c r="C27" s="142">
        <v>4628</v>
      </c>
      <c r="D27" s="142">
        <v>4704</v>
      </c>
      <c r="E27" s="142">
        <v>13783.2</v>
      </c>
      <c r="F27" s="142">
        <v>0</v>
      </c>
      <c r="G27" s="142">
        <v>0</v>
      </c>
      <c r="H27" s="142">
        <v>0</v>
      </c>
      <c r="I27" s="142">
        <v>0</v>
      </c>
      <c r="J27" s="142">
        <v>18724.650000000001</v>
      </c>
      <c r="K27" s="142">
        <v>3000.25</v>
      </c>
      <c r="L27" s="142">
        <v>14762.2</v>
      </c>
      <c r="M27" s="143">
        <v>80830.3</v>
      </c>
    </row>
    <row r="28" spans="1:13" ht="13.5">
      <c r="A28" s="144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1:13" ht="13.5">
      <c r="A29" s="141" t="s">
        <v>352</v>
      </c>
      <c r="B29" s="142">
        <v>0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3">
        <v>0</v>
      </c>
    </row>
    <row r="30" spans="1:13" ht="13.5">
      <c r="A30" s="144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</row>
    <row r="31" spans="1:13" ht="13.5">
      <c r="A31" s="141" t="s">
        <v>458</v>
      </c>
      <c r="B31" s="142">
        <v>0</v>
      </c>
      <c r="C31" s="142">
        <v>0</v>
      </c>
      <c r="D31" s="142">
        <v>0</v>
      </c>
      <c r="E31" s="142">
        <v>9870</v>
      </c>
      <c r="F31" s="142">
        <v>0</v>
      </c>
      <c r="G31" s="142">
        <v>0</v>
      </c>
      <c r="H31" s="142">
        <v>0</v>
      </c>
      <c r="I31" s="142">
        <v>0</v>
      </c>
      <c r="J31" s="142">
        <v>2980</v>
      </c>
      <c r="K31" s="142">
        <v>0</v>
      </c>
      <c r="L31" s="142">
        <v>0</v>
      </c>
      <c r="M31" s="143">
        <v>12850</v>
      </c>
    </row>
    <row r="32" spans="1:13" ht="13.5">
      <c r="A32" s="144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</row>
    <row r="33" spans="1:13" ht="13.5">
      <c r="A33" s="141" t="s">
        <v>459</v>
      </c>
      <c r="B33" s="142">
        <v>832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3">
        <v>832</v>
      </c>
    </row>
    <row r="34" spans="1:13" ht="13.5">
      <c r="A34" s="144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1:13" ht="13.5">
      <c r="A35" s="141" t="s">
        <v>460</v>
      </c>
      <c r="B35" s="142">
        <v>0</v>
      </c>
      <c r="C35" s="142">
        <v>2726.5</v>
      </c>
      <c r="D35" s="142">
        <v>0</v>
      </c>
      <c r="E35" s="142">
        <v>75014.25</v>
      </c>
      <c r="F35" s="142">
        <v>0</v>
      </c>
      <c r="G35" s="142">
        <v>0</v>
      </c>
      <c r="H35" s="142">
        <v>3206.8854999999999</v>
      </c>
      <c r="I35" s="142">
        <v>0</v>
      </c>
      <c r="J35" s="142">
        <v>118662.82</v>
      </c>
      <c r="K35" s="142">
        <v>190.8</v>
      </c>
      <c r="L35" s="142">
        <v>533.20000000000005</v>
      </c>
      <c r="M35" s="143">
        <v>200334.45550000001</v>
      </c>
    </row>
    <row r="36" spans="1:13" ht="13.5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3"/>
    </row>
    <row r="37" spans="1:13" ht="13.5">
      <c r="A37" s="141" t="s">
        <v>461</v>
      </c>
      <c r="B37" s="142">
        <v>0</v>
      </c>
      <c r="C37" s="142">
        <v>15716.8</v>
      </c>
      <c r="D37" s="142">
        <v>0</v>
      </c>
      <c r="E37" s="142">
        <v>22619.599999999999</v>
      </c>
      <c r="F37" s="142">
        <v>0</v>
      </c>
      <c r="G37" s="142">
        <v>0</v>
      </c>
      <c r="H37" s="142">
        <v>4.95</v>
      </c>
      <c r="I37" s="142">
        <v>0</v>
      </c>
      <c r="J37" s="142">
        <v>28549.4</v>
      </c>
      <c r="K37" s="142">
        <v>0</v>
      </c>
      <c r="L37" s="142">
        <v>770.8</v>
      </c>
      <c r="M37" s="143">
        <v>67661.55</v>
      </c>
    </row>
    <row r="38" spans="1:13" ht="13.5">
      <c r="A38" s="14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3"/>
    </row>
    <row r="39" spans="1:13" ht="13.5">
      <c r="A39" s="141" t="s">
        <v>462</v>
      </c>
      <c r="B39" s="142">
        <v>0</v>
      </c>
      <c r="C39" s="142">
        <v>0</v>
      </c>
      <c r="D39" s="142">
        <v>0</v>
      </c>
      <c r="E39" s="142">
        <v>5989.6</v>
      </c>
      <c r="F39" s="142">
        <v>0</v>
      </c>
      <c r="G39" s="142">
        <v>0</v>
      </c>
      <c r="H39" s="142">
        <v>0</v>
      </c>
      <c r="I39" s="142">
        <v>0</v>
      </c>
      <c r="J39" s="142">
        <v>7801.6</v>
      </c>
      <c r="K39" s="142">
        <v>0</v>
      </c>
      <c r="L39" s="142">
        <v>912</v>
      </c>
      <c r="M39" s="143">
        <v>14703.2</v>
      </c>
    </row>
    <row r="40" spans="1:13" ht="14.25" thickBot="1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</row>
    <row r="41" spans="1:13" ht="15" thickTop="1" thickBot="1">
      <c r="A41" s="148" t="s">
        <v>463</v>
      </c>
      <c r="B41" s="149">
        <v>177673.99</v>
      </c>
      <c r="C41" s="149">
        <v>126039.57</v>
      </c>
      <c r="D41" s="149">
        <v>13919.5</v>
      </c>
      <c r="E41" s="149">
        <v>1428406.84</v>
      </c>
      <c r="F41" s="149">
        <v>44440.06</v>
      </c>
      <c r="G41" s="149">
        <v>40</v>
      </c>
      <c r="H41" s="149">
        <v>18890.629499999999</v>
      </c>
      <c r="I41" s="149">
        <v>924.16499999999996</v>
      </c>
      <c r="J41" s="149">
        <v>1070911.54</v>
      </c>
      <c r="K41" s="149">
        <v>370651.35499999998</v>
      </c>
      <c r="L41" s="149">
        <v>242061.88</v>
      </c>
      <c r="M41" s="150">
        <v>3493959.5294999997</v>
      </c>
    </row>
    <row r="42" spans="1:13" ht="16.5">
      <c r="A42" s="137" t="s">
        <v>476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>
      <c r="A43"/>
      <c r="B43" s="15"/>
      <c r="C43" s="15"/>
      <c r="D43" s="15"/>
      <c r="E43" s="15"/>
      <c r="F43" s="15"/>
      <c r="G43" s="15"/>
      <c r="H43" s="15"/>
      <c r="I43" s="15"/>
      <c r="J43" s="15"/>
    </row>
    <row r="44" spans="1:13">
      <c r="A44"/>
      <c r="B44" s="15"/>
      <c r="C44" s="15"/>
      <c r="D44" s="15"/>
      <c r="E44" s="15"/>
      <c r="F44" s="15"/>
      <c r="G44" s="15"/>
      <c r="H44" s="15"/>
      <c r="I44" s="15"/>
      <c r="J44" s="15"/>
    </row>
    <row r="45" spans="1:13">
      <c r="A45"/>
      <c r="B45"/>
      <c r="C45"/>
      <c r="D45"/>
      <c r="E45"/>
      <c r="F45" s="15"/>
      <c r="G45" s="15"/>
      <c r="H45" s="15"/>
      <c r="I45" s="15"/>
      <c r="J45" s="15"/>
    </row>
    <row r="46" spans="1:13">
      <c r="A46"/>
      <c r="B46" s="15"/>
      <c r="C46" s="15"/>
      <c r="D46" s="15"/>
      <c r="E46" s="15"/>
      <c r="F46" s="15"/>
      <c r="G46" s="15"/>
      <c r="H46" s="15"/>
      <c r="I46" s="15"/>
      <c r="J46" s="15"/>
    </row>
    <row r="47" spans="1:13">
      <c r="A47"/>
      <c r="B47" s="15"/>
      <c r="C47" s="15"/>
      <c r="D47" s="15"/>
      <c r="E47" s="15"/>
      <c r="F47" s="15"/>
      <c r="G47" s="15"/>
      <c r="H47" s="15"/>
      <c r="I47" s="15"/>
      <c r="J47" s="15"/>
    </row>
  </sheetData>
  <mergeCells count="2">
    <mergeCell ref="A1:M1"/>
    <mergeCell ref="A3:M3"/>
  </mergeCells>
  <printOptions horizontalCentered="1"/>
  <pageMargins left="0.62" right="0.42" top="0.59055118110236227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22">
    <pageSetUpPr fitToPage="1"/>
  </sheetPr>
  <dimension ref="A1:M29"/>
  <sheetViews>
    <sheetView showGridLines="0" view="pageBreakPreview" zoomScale="75" zoomScaleNormal="75" workbookViewId="0">
      <selection activeCell="N67" sqref="N67"/>
    </sheetView>
  </sheetViews>
  <sheetFormatPr baseColWidth="10" defaultColWidth="19.140625" defaultRowHeight="12.75"/>
  <cols>
    <col min="1" max="8" width="16.85546875" style="56" customWidth="1"/>
    <col min="9" max="9" width="5.7109375" style="56" customWidth="1"/>
    <col min="10" max="10" width="16.42578125" style="56" customWidth="1"/>
    <col min="11" max="11" width="2.28515625" style="56" customWidth="1"/>
    <col min="12" max="12" width="16.42578125" style="56" customWidth="1"/>
    <col min="13" max="13" width="2.28515625" style="56" customWidth="1"/>
    <col min="14" max="14" width="16.42578125" style="56" customWidth="1"/>
    <col min="15" max="16384" width="19.140625" style="56"/>
  </cols>
  <sheetData>
    <row r="1" spans="1:12" s="5" customFormat="1" ht="18.75">
      <c r="A1" s="519" t="s">
        <v>206</v>
      </c>
      <c r="B1" s="519"/>
      <c r="C1" s="519"/>
      <c r="D1" s="519"/>
      <c r="E1" s="519"/>
      <c r="F1" s="519"/>
      <c r="G1" s="519"/>
      <c r="H1" s="519"/>
    </row>
    <row r="2" spans="1:12" s="2" customFormat="1" ht="12.75" customHeight="1">
      <c r="A2" s="266"/>
      <c r="B2" s="266"/>
      <c r="C2" s="266"/>
      <c r="D2" s="266"/>
      <c r="E2" s="266"/>
      <c r="F2" s="266"/>
      <c r="G2" s="266"/>
      <c r="H2" s="266"/>
    </row>
    <row r="3" spans="1:12" s="2" customFormat="1" ht="15" customHeight="1">
      <c r="A3" s="520" t="s">
        <v>391</v>
      </c>
      <c r="B3" s="521"/>
      <c r="C3" s="521"/>
      <c r="D3" s="521"/>
      <c r="E3" s="521"/>
      <c r="F3" s="521"/>
      <c r="G3" s="521"/>
      <c r="H3" s="521"/>
      <c r="I3" s="82"/>
      <c r="J3" s="82"/>
      <c r="K3" s="82"/>
      <c r="L3" s="82"/>
    </row>
    <row r="4" spans="1:12" s="2" customFormat="1" ht="15" customHeight="1">
      <c r="A4" s="521" t="s">
        <v>244</v>
      </c>
      <c r="B4" s="520"/>
      <c r="C4" s="520"/>
      <c r="D4" s="520"/>
      <c r="E4" s="520"/>
      <c r="F4" s="520"/>
      <c r="G4" s="520"/>
      <c r="H4" s="520"/>
      <c r="I4" s="82"/>
      <c r="J4" s="82"/>
      <c r="K4" s="82"/>
      <c r="L4" s="82"/>
    </row>
    <row r="5" spans="1:12" s="2" customFormat="1" ht="15" customHeight="1">
      <c r="A5" s="448" t="s">
        <v>438</v>
      </c>
      <c r="B5" s="448"/>
      <c r="C5" s="448"/>
      <c r="D5" s="448"/>
      <c r="E5" s="448"/>
      <c r="F5" s="448"/>
      <c r="G5" s="448"/>
      <c r="H5" s="448"/>
      <c r="I5" s="82"/>
      <c r="J5" s="82"/>
      <c r="K5" s="82"/>
      <c r="L5" s="82"/>
    </row>
    <row r="6" spans="1:12" s="2" customFormat="1" ht="14.25" customHeight="1"/>
    <row r="7" spans="1:12">
      <c r="A7" s="522" t="s">
        <v>0</v>
      </c>
      <c r="B7" s="524" t="s">
        <v>44</v>
      </c>
      <c r="C7" s="524" t="s">
        <v>174</v>
      </c>
      <c r="D7" s="524" t="s">
        <v>198</v>
      </c>
      <c r="E7" s="524" t="s">
        <v>45</v>
      </c>
      <c r="F7" s="524" t="s">
        <v>46</v>
      </c>
      <c r="G7" s="524" t="s">
        <v>47</v>
      </c>
      <c r="H7" s="526" t="s">
        <v>4</v>
      </c>
    </row>
    <row r="8" spans="1:12" ht="28.5" customHeight="1">
      <c r="A8" s="522"/>
      <c r="B8" s="524"/>
      <c r="C8" s="524"/>
      <c r="D8" s="524"/>
      <c r="E8" s="524"/>
      <c r="F8" s="524"/>
      <c r="G8" s="524"/>
      <c r="H8" s="526"/>
    </row>
    <row r="9" spans="1:12" ht="20.25" customHeight="1" thickBot="1">
      <c r="A9" s="523"/>
      <c r="B9" s="525"/>
      <c r="C9" s="525"/>
      <c r="D9" s="525"/>
      <c r="E9" s="525"/>
      <c r="F9" s="525"/>
      <c r="G9" s="525"/>
      <c r="H9" s="527"/>
    </row>
    <row r="10" spans="1:12" ht="13.9" customHeight="1">
      <c r="A10" s="267">
        <v>2012</v>
      </c>
      <c r="B10" s="190">
        <v>201.78536600000001</v>
      </c>
      <c r="C10" s="190">
        <v>18.819891999999999</v>
      </c>
      <c r="D10" s="190">
        <v>27.300270000000001</v>
      </c>
      <c r="E10" s="190">
        <v>178.309517</v>
      </c>
      <c r="F10" s="190">
        <v>252.59818799999999</v>
      </c>
      <c r="G10" s="190">
        <v>65.417310999999998</v>
      </c>
      <c r="H10" s="191">
        <v>744.23054400000001</v>
      </c>
    </row>
    <row r="11" spans="1:12" ht="13.5">
      <c r="A11" s="268">
        <v>2013</v>
      </c>
      <c r="B11" s="193">
        <v>215.34343999999999</v>
      </c>
      <c r="C11" s="193">
        <v>20.222384999999999</v>
      </c>
      <c r="D11" s="193">
        <v>29.233174000000002</v>
      </c>
      <c r="E11" s="193">
        <v>208.88186899999999</v>
      </c>
      <c r="F11" s="193">
        <v>309.41483599999998</v>
      </c>
      <c r="G11" s="193">
        <v>74.347037999999998</v>
      </c>
      <c r="H11" s="194">
        <v>857.44274199999995</v>
      </c>
    </row>
    <row r="12" spans="1:12" ht="13.5">
      <c r="A12" s="268">
        <v>2014</v>
      </c>
      <c r="B12" s="193">
        <v>254.12720999999999</v>
      </c>
      <c r="C12" s="193">
        <v>23.5564</v>
      </c>
      <c r="D12" s="193">
        <v>33.188912999999999</v>
      </c>
      <c r="E12" s="193">
        <v>223.45282800000001</v>
      </c>
      <c r="F12" s="193">
        <v>360.51635599999997</v>
      </c>
      <c r="G12" s="193">
        <v>80.959873000000002</v>
      </c>
      <c r="H12" s="194">
        <v>975.80157999999994</v>
      </c>
    </row>
    <row r="13" spans="1:12" ht="13.5">
      <c r="A13" s="268">
        <v>2015</v>
      </c>
      <c r="B13" s="193">
        <v>275.03338100000002</v>
      </c>
      <c r="C13" s="193">
        <v>25.272033</v>
      </c>
      <c r="D13" s="193">
        <v>35.925144000000003</v>
      </c>
      <c r="E13" s="193">
        <v>231.93390600000001</v>
      </c>
      <c r="F13" s="193">
        <v>384.14637399999998</v>
      </c>
      <c r="G13" s="193">
        <v>83.963434000000007</v>
      </c>
      <c r="H13" s="194">
        <v>1036.2742720000001</v>
      </c>
    </row>
    <row r="14" spans="1:12" ht="13.5">
      <c r="A14" s="268">
        <v>2016</v>
      </c>
      <c r="B14" s="193">
        <v>272.53673900000001</v>
      </c>
      <c r="C14" s="193">
        <v>25.242511</v>
      </c>
      <c r="D14" s="193">
        <v>42.862288999999997</v>
      </c>
      <c r="E14" s="193">
        <v>263.95541700000001</v>
      </c>
      <c r="F14" s="193">
        <v>362.21843699999999</v>
      </c>
      <c r="G14" s="193">
        <v>120.11114999999999</v>
      </c>
      <c r="H14" s="194">
        <v>1086.926543</v>
      </c>
    </row>
    <row r="15" spans="1:12" ht="13.5">
      <c r="A15" s="268">
        <v>2017</v>
      </c>
      <c r="B15" s="193">
        <v>286.78802000000002</v>
      </c>
      <c r="C15" s="193">
        <v>26.377424999999999</v>
      </c>
      <c r="D15" s="193">
        <v>45.601146999999997</v>
      </c>
      <c r="E15" s="193">
        <v>265.621712</v>
      </c>
      <c r="F15" s="193">
        <v>361.32787999999999</v>
      </c>
      <c r="G15" s="193">
        <v>124.996673</v>
      </c>
      <c r="H15" s="194">
        <v>1110.712857</v>
      </c>
    </row>
    <row r="16" spans="1:12" ht="13.5">
      <c r="A16" s="268">
        <v>2018</v>
      </c>
      <c r="B16" s="193">
        <v>280.34679399999999</v>
      </c>
      <c r="C16" s="193">
        <v>25.210107000000001</v>
      </c>
      <c r="D16" s="193">
        <v>44.485039999999998</v>
      </c>
      <c r="E16" s="193">
        <v>281.43555099999998</v>
      </c>
      <c r="F16" s="193">
        <v>381.18454400000002</v>
      </c>
      <c r="G16" s="193">
        <v>132.59531699999999</v>
      </c>
      <c r="H16" s="194">
        <v>1145.257353</v>
      </c>
    </row>
    <row r="17" spans="1:13" ht="13.5">
      <c r="A17" s="268">
        <v>2019</v>
      </c>
      <c r="B17" s="193">
        <v>310.46130199999999</v>
      </c>
      <c r="C17" s="193">
        <v>27.913768000000001</v>
      </c>
      <c r="D17" s="193">
        <v>50.218308999999998</v>
      </c>
      <c r="E17" s="193">
        <v>280.886504</v>
      </c>
      <c r="F17" s="193">
        <v>391.04181399999999</v>
      </c>
      <c r="G17" s="193">
        <v>134.89229599999999</v>
      </c>
      <c r="H17" s="194">
        <v>1195.4139929999999</v>
      </c>
      <c r="I17" s="57"/>
      <c r="J17" s="57"/>
    </row>
    <row r="18" spans="1:13" ht="13.5">
      <c r="A18" s="268">
        <v>2020</v>
      </c>
      <c r="B18" s="193">
        <v>297.06741299999999</v>
      </c>
      <c r="C18" s="193">
        <v>26.271857000000001</v>
      </c>
      <c r="D18" s="193">
        <v>44.999096999999999</v>
      </c>
      <c r="E18" s="193">
        <v>341.458394</v>
      </c>
      <c r="F18" s="193">
        <v>433.92887200000001</v>
      </c>
      <c r="G18" s="193">
        <v>139.928946</v>
      </c>
      <c r="H18" s="194">
        <v>1283.654579</v>
      </c>
      <c r="I18" s="57"/>
      <c r="J18" s="57"/>
    </row>
    <row r="19" spans="1:13" ht="13.5">
      <c r="A19" s="269" t="s">
        <v>508</v>
      </c>
      <c r="B19" s="193">
        <v>312.42899299999999</v>
      </c>
      <c r="C19" s="193">
        <v>29.973471</v>
      </c>
      <c r="D19" s="193">
        <v>43.995536000000001</v>
      </c>
      <c r="E19" s="193">
        <v>370.04456299999998</v>
      </c>
      <c r="F19" s="193">
        <v>453.48561899999999</v>
      </c>
      <c r="G19" s="193">
        <v>151.11930699999999</v>
      </c>
      <c r="H19" s="194">
        <v>1361.047489</v>
      </c>
      <c r="I19" s="57"/>
      <c r="J19" s="57"/>
    </row>
    <row r="20" spans="1:13" ht="14.25" thickBot="1">
      <c r="A20" s="270" t="s">
        <v>509</v>
      </c>
      <c r="B20" s="197">
        <v>387.95333234481808</v>
      </c>
      <c r="C20" s="197">
        <v>37.219042460604058</v>
      </c>
      <c r="D20" s="197">
        <v>54.630700677310095</v>
      </c>
      <c r="E20" s="197">
        <v>459.49647615428563</v>
      </c>
      <c r="F20" s="197">
        <v>563.10797334197002</v>
      </c>
      <c r="G20" s="197">
        <v>187.64980218173795</v>
      </c>
      <c r="H20" s="198">
        <v>1690.0573271607259</v>
      </c>
      <c r="I20" s="57"/>
      <c r="J20" s="57"/>
    </row>
    <row r="21" spans="1:13" s="36" customFormat="1" ht="21.75" customHeight="1">
      <c r="A21" s="131" t="s">
        <v>300</v>
      </c>
      <c r="B21" s="131"/>
      <c r="C21" s="131"/>
      <c r="D21" s="131"/>
      <c r="E21" s="131"/>
      <c r="F21" s="131"/>
      <c r="G21" s="131"/>
      <c r="H21" s="131"/>
    </row>
    <row r="22" spans="1:13" s="36" customFormat="1" ht="13.5">
      <c r="A22" s="264" t="s">
        <v>302</v>
      </c>
      <c r="B22" s="131"/>
      <c r="C22" s="131"/>
      <c r="D22" s="131"/>
      <c r="E22" s="131"/>
      <c r="F22" s="131"/>
      <c r="G22" s="131"/>
      <c r="H22" s="131"/>
    </row>
    <row r="23" spans="1:1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>
      <c r="A25" s="58"/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</sheetData>
  <mergeCells count="12"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3">
    <pageSetUpPr fitToPage="1"/>
  </sheetPr>
  <dimension ref="A1:J37"/>
  <sheetViews>
    <sheetView showGridLines="0" view="pageBreakPreview" zoomScale="75" zoomScaleNormal="75" zoomScaleSheetLayoutView="75" workbookViewId="0">
      <selection activeCell="I45" sqref="I45"/>
    </sheetView>
  </sheetViews>
  <sheetFormatPr baseColWidth="10" defaultColWidth="11.42578125" defaultRowHeight="12.75"/>
  <cols>
    <col min="1" max="1" width="53.28515625" style="36" customWidth="1"/>
    <col min="2" max="9" width="12.28515625" style="80" customWidth="1"/>
    <col min="10" max="10" width="11.42578125" style="80" customWidth="1"/>
    <col min="11" max="11" width="5" style="36" customWidth="1"/>
    <col min="12" max="16384" width="11.42578125" style="36"/>
  </cols>
  <sheetData>
    <row r="1" spans="1:10" s="3" customFormat="1" ht="18.75">
      <c r="A1" s="519" t="s">
        <v>206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3.5">
      <c r="A2" s="323"/>
      <c r="B2" s="324"/>
      <c r="C2" s="324"/>
      <c r="D2" s="324"/>
      <c r="E2" s="324"/>
      <c r="F2" s="324"/>
      <c r="G2" s="324"/>
      <c r="H2" s="324"/>
      <c r="I2" s="324"/>
      <c r="J2" s="324"/>
    </row>
    <row r="3" spans="1:10" s="11" customFormat="1" ht="15.75">
      <c r="A3" s="528" t="s">
        <v>396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s="8" customFormat="1" ht="14.25" customHeight="1" thickBot="1">
      <c r="A4" s="325"/>
      <c r="B4" s="326"/>
      <c r="C4" s="326"/>
      <c r="D4" s="326"/>
      <c r="E4" s="326"/>
      <c r="F4" s="326"/>
      <c r="G4" s="326"/>
      <c r="H4" s="326"/>
      <c r="I4" s="326"/>
      <c r="J4" s="326"/>
    </row>
    <row r="5" spans="1:10" ht="36.75" customHeight="1" thickBot="1">
      <c r="A5" s="327" t="s">
        <v>48</v>
      </c>
      <c r="B5" s="328">
        <v>2014</v>
      </c>
      <c r="C5" s="328">
        <v>2015</v>
      </c>
      <c r="D5" s="328">
        <v>2016</v>
      </c>
      <c r="E5" s="328">
        <v>2017</v>
      </c>
      <c r="F5" s="328">
        <v>2018</v>
      </c>
      <c r="G5" s="328">
        <v>2019</v>
      </c>
      <c r="H5" s="328">
        <v>2020</v>
      </c>
      <c r="I5" s="328">
        <v>2021</v>
      </c>
      <c r="J5" s="329">
        <v>2022</v>
      </c>
    </row>
    <row r="6" spans="1:10" ht="30.75" customHeight="1">
      <c r="A6" s="330" t="s">
        <v>184</v>
      </c>
      <c r="B6" s="246"/>
      <c r="C6" s="246"/>
      <c r="D6" s="246"/>
      <c r="E6" s="331"/>
      <c r="F6" s="331"/>
      <c r="G6" s="331"/>
      <c r="H6" s="331"/>
      <c r="I6" s="331"/>
      <c r="J6" s="332"/>
    </row>
    <row r="7" spans="1:10" ht="14.1" customHeight="1">
      <c r="A7" s="333" t="s">
        <v>49</v>
      </c>
      <c r="B7" s="250">
        <v>21.45</v>
      </c>
      <c r="C7" s="250">
        <v>21.14</v>
      </c>
      <c r="D7" s="250">
        <v>19.010000000000002</v>
      </c>
      <c r="E7" s="250">
        <v>20.07</v>
      </c>
      <c r="F7" s="250">
        <v>20.96</v>
      </c>
      <c r="G7" s="250">
        <v>21.56</v>
      </c>
      <c r="H7" s="250">
        <v>22.1</v>
      </c>
      <c r="I7" s="250">
        <v>26.38</v>
      </c>
      <c r="J7" s="251">
        <v>37.659999999999997</v>
      </c>
    </row>
    <row r="8" spans="1:10" ht="14.1" customHeight="1">
      <c r="A8" s="333" t="s">
        <v>50</v>
      </c>
      <c r="B8" s="250">
        <v>18.260000000000002</v>
      </c>
      <c r="C8" s="250">
        <v>19.38</v>
      </c>
      <c r="D8" s="250">
        <v>17.510000000000002</v>
      </c>
      <c r="E8" s="250">
        <v>17.64</v>
      </c>
      <c r="F8" s="250">
        <v>19.2</v>
      </c>
      <c r="G8" s="250">
        <v>19.36</v>
      </c>
      <c r="H8" s="250">
        <v>19.16</v>
      </c>
      <c r="I8" s="250">
        <v>24.82</v>
      </c>
      <c r="J8" s="251">
        <v>36.19</v>
      </c>
    </row>
    <row r="9" spans="1:10" ht="14.1" customHeight="1">
      <c r="A9" s="333" t="s">
        <v>51</v>
      </c>
      <c r="B9" s="250">
        <v>20.68</v>
      </c>
      <c r="C9" s="250">
        <v>21.94</v>
      </c>
      <c r="D9" s="250">
        <v>21.89</v>
      </c>
      <c r="E9" s="250">
        <v>20.350000000000001</v>
      </c>
      <c r="F9" s="250">
        <v>19.010000000000002</v>
      </c>
      <c r="G9" s="250">
        <v>20.03</v>
      </c>
      <c r="H9" s="250">
        <v>21.03</v>
      </c>
      <c r="I9" s="250">
        <v>23.6</v>
      </c>
      <c r="J9" s="251">
        <v>35.39</v>
      </c>
    </row>
    <row r="10" spans="1:10" ht="14.1" customHeight="1">
      <c r="A10" s="333" t="s">
        <v>52</v>
      </c>
      <c r="B10" s="250">
        <v>18.920000000000002</v>
      </c>
      <c r="C10" s="250">
        <v>18.989999999999998</v>
      </c>
      <c r="D10" s="250">
        <v>18.54</v>
      </c>
      <c r="E10" s="250">
        <v>18.87</v>
      </c>
      <c r="F10" s="250">
        <v>19.18</v>
      </c>
      <c r="G10" s="250">
        <v>19.57</v>
      </c>
      <c r="H10" s="250">
        <v>19.78</v>
      </c>
      <c r="I10" s="250">
        <v>26.55</v>
      </c>
      <c r="J10" s="251">
        <v>35.76</v>
      </c>
    </row>
    <row r="11" spans="1:10" ht="14.1" customHeight="1">
      <c r="A11" s="333" t="s">
        <v>53</v>
      </c>
      <c r="B11" s="250">
        <v>20.36</v>
      </c>
      <c r="C11" s="250">
        <v>22.18</v>
      </c>
      <c r="D11" s="250">
        <v>22.93</v>
      </c>
      <c r="E11" s="250">
        <v>23.2</v>
      </c>
      <c r="F11" s="250">
        <v>22.37</v>
      </c>
      <c r="G11" s="250">
        <v>22.11</v>
      </c>
      <c r="H11" s="250">
        <v>25.56</v>
      </c>
      <c r="I11" s="250">
        <v>28.06</v>
      </c>
      <c r="J11" s="251">
        <v>38.9</v>
      </c>
    </row>
    <row r="12" spans="1:10" ht="14.1" customHeight="1">
      <c r="A12" s="333" t="s">
        <v>54</v>
      </c>
      <c r="B12" s="250">
        <v>43.06</v>
      </c>
      <c r="C12" s="250">
        <v>38.67</v>
      </c>
      <c r="D12" s="250">
        <v>35.729999999999997</v>
      </c>
      <c r="E12" s="250">
        <v>33.89</v>
      </c>
      <c r="F12" s="250">
        <v>35.44</v>
      </c>
      <c r="G12" s="250">
        <v>32.700000000000003</v>
      </c>
      <c r="H12" s="250">
        <v>35.51</v>
      </c>
      <c r="I12" s="250">
        <v>42.81</v>
      </c>
      <c r="J12" s="251">
        <v>54.64</v>
      </c>
    </row>
    <row r="13" spans="1:10" ht="14.1" customHeight="1">
      <c r="A13" s="333" t="s">
        <v>55</v>
      </c>
      <c r="B13" s="250">
        <v>24.07</v>
      </c>
      <c r="C13" s="250">
        <v>21.92</v>
      </c>
      <c r="D13" s="250">
        <v>22.25</v>
      </c>
      <c r="E13" s="250">
        <v>22.99</v>
      </c>
      <c r="F13" s="250">
        <v>23.49</v>
      </c>
      <c r="G13" s="250">
        <v>24.13</v>
      </c>
      <c r="H13" s="250">
        <v>24.58</v>
      </c>
      <c r="I13" s="250">
        <v>28.38</v>
      </c>
      <c r="J13" s="251">
        <v>40.35</v>
      </c>
    </row>
    <row r="14" spans="1:10" ht="14.1" customHeight="1">
      <c r="A14" s="333" t="s">
        <v>183</v>
      </c>
      <c r="B14" s="250">
        <v>22.62</v>
      </c>
      <c r="C14" s="250">
        <v>20.29</v>
      </c>
      <c r="D14" s="250">
        <v>21.41</v>
      </c>
      <c r="E14" s="250">
        <v>23.55</v>
      </c>
      <c r="F14" s="250">
        <v>24.48</v>
      </c>
      <c r="G14" s="250">
        <v>25.25</v>
      </c>
      <c r="H14" s="250">
        <v>23.26</v>
      </c>
      <c r="I14" s="250">
        <v>23.18</v>
      </c>
      <c r="J14" s="251">
        <v>30.03</v>
      </c>
    </row>
    <row r="15" spans="1:10" ht="14.1" customHeight="1">
      <c r="A15" s="333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4.1" customHeight="1">
      <c r="A16" s="334" t="s">
        <v>185</v>
      </c>
      <c r="B16" s="250"/>
      <c r="C16" s="250"/>
      <c r="D16" s="250"/>
      <c r="E16" s="250"/>
      <c r="F16" s="250"/>
      <c r="G16" s="250"/>
      <c r="H16" s="250"/>
      <c r="I16" s="250"/>
      <c r="J16" s="251"/>
    </row>
    <row r="17" spans="1:10" ht="14.1" customHeight="1">
      <c r="A17" s="334" t="s">
        <v>186</v>
      </c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14.1" customHeight="1">
      <c r="A18" s="333" t="s">
        <v>56</v>
      </c>
      <c r="B18" s="250">
        <v>37.53</v>
      </c>
      <c r="C18" s="250">
        <v>36.81</v>
      </c>
      <c r="D18" s="250">
        <v>34.21</v>
      </c>
      <c r="E18" s="250">
        <v>32.89</v>
      </c>
      <c r="F18" s="250">
        <v>33.35</v>
      </c>
      <c r="G18" s="250">
        <v>33.21</v>
      </c>
      <c r="H18" s="250">
        <v>33.67</v>
      </c>
      <c r="I18" s="250">
        <v>38.65</v>
      </c>
      <c r="J18" s="251">
        <v>52.43</v>
      </c>
    </row>
    <row r="19" spans="1:10" ht="14.1" customHeight="1">
      <c r="A19" s="333" t="s">
        <v>57</v>
      </c>
      <c r="B19" s="250">
        <v>35.659999999999997</v>
      </c>
      <c r="C19" s="250">
        <v>35.24</v>
      </c>
      <c r="D19" s="250">
        <v>33.11</v>
      </c>
      <c r="E19" s="250">
        <v>32.630000000000003</v>
      </c>
      <c r="F19" s="250">
        <v>32.26</v>
      </c>
      <c r="G19" s="250">
        <v>31.78</v>
      </c>
      <c r="H19" s="250">
        <v>32.340000000000003</v>
      </c>
      <c r="I19" s="250">
        <v>36.01</v>
      </c>
      <c r="J19" s="251">
        <v>47.76</v>
      </c>
    </row>
    <row r="20" spans="1:10" ht="14.1" customHeight="1">
      <c r="A20" s="333" t="s">
        <v>58</v>
      </c>
      <c r="B20" s="250">
        <v>36.47</v>
      </c>
      <c r="C20" s="250">
        <v>36.4</v>
      </c>
      <c r="D20" s="250">
        <v>34.520000000000003</v>
      </c>
      <c r="E20" s="250">
        <v>33.01</v>
      </c>
      <c r="F20" s="250">
        <v>33.43</v>
      </c>
      <c r="G20" s="250">
        <v>33</v>
      </c>
      <c r="H20" s="250">
        <v>33.909999999999997</v>
      </c>
      <c r="I20" s="250">
        <v>39.17</v>
      </c>
      <c r="J20" s="251">
        <v>51.15</v>
      </c>
    </row>
    <row r="21" spans="1:10" ht="14.1" customHeight="1">
      <c r="A21" s="333"/>
      <c r="B21" s="250"/>
      <c r="C21" s="250"/>
      <c r="D21" s="250"/>
      <c r="E21" s="250"/>
      <c r="F21" s="250"/>
      <c r="G21" s="250"/>
      <c r="H21" s="250"/>
      <c r="I21" s="250"/>
      <c r="J21" s="251"/>
    </row>
    <row r="22" spans="1:10" ht="14.1" customHeight="1">
      <c r="A22" s="334" t="s">
        <v>187</v>
      </c>
      <c r="B22" s="250"/>
      <c r="C22" s="250"/>
      <c r="D22" s="250"/>
      <c r="E22" s="250"/>
      <c r="F22" s="250"/>
      <c r="G22" s="250"/>
      <c r="H22" s="250"/>
      <c r="I22" s="250"/>
      <c r="J22" s="251"/>
    </row>
    <row r="23" spans="1:10" ht="14.1" customHeight="1">
      <c r="A23" s="333" t="s">
        <v>212</v>
      </c>
      <c r="B23" s="250">
        <v>179.29</v>
      </c>
      <c r="C23" s="250">
        <v>174.31</v>
      </c>
      <c r="D23" s="250">
        <v>172.12</v>
      </c>
      <c r="E23" s="250">
        <v>149.72999999999999</v>
      </c>
      <c r="F23" s="250">
        <v>149.97999999999999</v>
      </c>
      <c r="G23" s="250">
        <v>149.71</v>
      </c>
      <c r="H23" s="250">
        <v>175.44</v>
      </c>
      <c r="I23" s="250">
        <v>194.51</v>
      </c>
      <c r="J23" s="251">
        <v>245.03</v>
      </c>
    </row>
    <row r="24" spans="1:10" ht="14.1" customHeight="1">
      <c r="A24" s="333" t="s">
        <v>59</v>
      </c>
      <c r="B24" s="250">
        <v>31.1</v>
      </c>
      <c r="C24" s="250">
        <v>29.9</v>
      </c>
      <c r="D24" s="250">
        <v>28.86</v>
      </c>
      <c r="E24" s="250">
        <v>28.66</v>
      </c>
      <c r="F24" s="250">
        <v>30.25</v>
      </c>
      <c r="G24" s="250">
        <v>30.29</v>
      </c>
      <c r="H24" s="250">
        <v>30.78</v>
      </c>
      <c r="I24" s="250">
        <v>34.880000000000003</v>
      </c>
      <c r="J24" s="251">
        <v>45.79</v>
      </c>
    </row>
    <row r="25" spans="1:10" ht="14.1" customHeight="1">
      <c r="A25" s="333" t="s">
        <v>60</v>
      </c>
      <c r="B25" s="250">
        <v>28.7</v>
      </c>
      <c r="C25" s="250">
        <v>28.48</v>
      </c>
      <c r="D25" s="250">
        <v>28.47</v>
      </c>
      <c r="E25" s="250">
        <v>27.77</v>
      </c>
      <c r="F25" s="250">
        <v>28.14</v>
      </c>
      <c r="G25" s="250">
        <v>28.35</v>
      </c>
      <c r="H25" s="250">
        <v>27.77</v>
      </c>
      <c r="I25" s="250">
        <v>31.78</v>
      </c>
      <c r="J25" s="251">
        <v>42.31</v>
      </c>
    </row>
    <row r="26" spans="1:10" ht="14.1" customHeight="1">
      <c r="A26" s="333" t="s">
        <v>61</v>
      </c>
      <c r="B26" s="250">
        <v>31.61</v>
      </c>
      <c r="C26" s="250">
        <v>31.14</v>
      </c>
      <c r="D26" s="250">
        <v>29.63</v>
      </c>
      <c r="E26" s="250">
        <v>29.19</v>
      </c>
      <c r="F26" s="250">
        <v>29.45</v>
      </c>
      <c r="G26" s="250">
        <v>29.7</v>
      </c>
      <c r="H26" s="250">
        <v>30.5</v>
      </c>
      <c r="I26" s="250">
        <v>33.72</v>
      </c>
      <c r="J26" s="251">
        <v>43.43</v>
      </c>
    </row>
    <row r="27" spans="1:10" ht="14.1" customHeight="1">
      <c r="A27" s="333" t="s">
        <v>62</v>
      </c>
      <c r="B27" s="250">
        <v>27.44</v>
      </c>
      <c r="C27" s="250">
        <v>27.27</v>
      </c>
      <c r="D27" s="250">
        <v>25.85</v>
      </c>
      <c r="E27" s="250">
        <v>25.73</v>
      </c>
      <c r="F27" s="250">
        <v>27.09</v>
      </c>
      <c r="G27" s="250">
        <v>28.55</v>
      </c>
      <c r="H27" s="250">
        <v>28.26</v>
      </c>
      <c r="I27" s="250">
        <v>32.06</v>
      </c>
      <c r="J27" s="251">
        <v>42.65</v>
      </c>
    </row>
    <row r="28" spans="1:10" ht="14.1" customHeight="1">
      <c r="A28" s="333"/>
      <c r="B28" s="250"/>
      <c r="C28" s="250"/>
      <c r="D28" s="250"/>
      <c r="E28" s="250"/>
      <c r="F28" s="250"/>
      <c r="G28" s="250"/>
      <c r="H28" s="250"/>
      <c r="I28" s="250"/>
      <c r="J28" s="251"/>
    </row>
    <row r="29" spans="1:10" ht="14.1" customHeight="1">
      <c r="A29" s="334" t="s">
        <v>188</v>
      </c>
      <c r="B29" s="250"/>
      <c r="C29" s="250"/>
      <c r="D29" s="250"/>
      <c r="E29" s="250"/>
      <c r="F29" s="250"/>
      <c r="G29" s="250"/>
      <c r="H29" s="250"/>
      <c r="I29" s="250"/>
      <c r="J29" s="251"/>
    </row>
    <row r="30" spans="1:10" ht="14.1" customHeight="1">
      <c r="A30" s="333" t="s">
        <v>63</v>
      </c>
      <c r="B30" s="250">
        <v>34.61</v>
      </c>
      <c r="C30" s="250">
        <v>33.880000000000003</v>
      </c>
      <c r="D30" s="250">
        <v>31.37</v>
      </c>
      <c r="E30" s="250">
        <v>30.75</v>
      </c>
      <c r="F30" s="250">
        <v>32</v>
      </c>
      <c r="G30" s="250">
        <v>31.83</v>
      </c>
      <c r="H30" s="250">
        <v>31.42</v>
      </c>
      <c r="I30" s="250">
        <v>37.28</v>
      </c>
      <c r="J30" s="251">
        <v>49.46</v>
      </c>
    </row>
    <row r="31" spans="1:10" ht="14.1" customHeight="1">
      <c r="A31" s="333" t="s">
        <v>64</v>
      </c>
      <c r="B31" s="250">
        <v>30.64</v>
      </c>
      <c r="C31" s="250">
        <v>30.13</v>
      </c>
      <c r="D31" s="250">
        <v>28.53</v>
      </c>
      <c r="E31" s="250">
        <v>27.58</v>
      </c>
      <c r="F31" s="250">
        <v>28.48</v>
      </c>
      <c r="G31" s="250">
        <v>28.73</v>
      </c>
      <c r="H31" s="250">
        <v>28.69</v>
      </c>
      <c r="I31" s="250">
        <v>33.700000000000003</v>
      </c>
      <c r="J31" s="251">
        <v>44.29</v>
      </c>
    </row>
    <row r="32" spans="1:10" ht="14.1" customHeight="1">
      <c r="A32" s="333" t="s">
        <v>65</v>
      </c>
      <c r="B32" s="250">
        <v>29.44</v>
      </c>
      <c r="C32" s="250">
        <v>29.17</v>
      </c>
      <c r="D32" s="250">
        <v>27.97</v>
      </c>
      <c r="E32" s="250">
        <v>27.2</v>
      </c>
      <c r="F32" s="250">
        <v>27.24</v>
      </c>
      <c r="G32" s="250">
        <v>26.86</v>
      </c>
      <c r="H32" s="250">
        <v>27.35</v>
      </c>
      <c r="I32" s="250">
        <v>31.04</v>
      </c>
      <c r="J32" s="251">
        <v>41.02</v>
      </c>
    </row>
    <row r="33" spans="1:10" ht="14.1" customHeight="1">
      <c r="A33" s="333"/>
      <c r="B33" s="250"/>
      <c r="C33" s="250"/>
      <c r="D33" s="250"/>
      <c r="E33" s="250"/>
      <c r="F33" s="250"/>
      <c r="G33" s="250"/>
      <c r="H33" s="250"/>
      <c r="I33" s="250"/>
      <c r="J33" s="251"/>
    </row>
    <row r="34" spans="1:10" ht="14.1" customHeight="1">
      <c r="A34" s="334" t="s">
        <v>189</v>
      </c>
      <c r="B34" s="250"/>
      <c r="C34" s="250"/>
      <c r="D34" s="250"/>
      <c r="E34" s="250"/>
      <c r="F34" s="250"/>
      <c r="G34" s="250"/>
      <c r="H34" s="250"/>
      <c r="I34" s="250"/>
      <c r="J34" s="251"/>
    </row>
    <row r="35" spans="1:10" ht="14.1" customHeight="1">
      <c r="A35" s="333" t="s">
        <v>66</v>
      </c>
      <c r="B35" s="250">
        <v>38.549999999999997</v>
      </c>
      <c r="C35" s="250">
        <v>38.08</v>
      </c>
      <c r="D35" s="250">
        <v>35.479999999999997</v>
      </c>
      <c r="E35" s="250">
        <v>35.53</v>
      </c>
      <c r="F35" s="250">
        <v>36.26</v>
      </c>
      <c r="G35" s="250">
        <v>36.22</v>
      </c>
      <c r="H35" s="250">
        <v>35.770000000000003</v>
      </c>
      <c r="I35" s="250">
        <v>40.520000000000003</v>
      </c>
      <c r="J35" s="251">
        <v>52.96</v>
      </c>
    </row>
    <row r="36" spans="1:10" ht="14.1" customHeight="1">
      <c r="A36" s="333" t="s">
        <v>67</v>
      </c>
      <c r="B36" s="250">
        <v>27.6</v>
      </c>
      <c r="C36" s="250">
        <v>27.42</v>
      </c>
      <c r="D36" s="250">
        <v>26.25</v>
      </c>
      <c r="E36" s="250">
        <v>26.04</v>
      </c>
      <c r="F36" s="250">
        <v>26.79</v>
      </c>
      <c r="G36" s="250">
        <v>27.46</v>
      </c>
      <c r="H36" s="250">
        <v>27.39</v>
      </c>
      <c r="I36" s="250">
        <v>32.15</v>
      </c>
      <c r="J36" s="251">
        <v>42.71</v>
      </c>
    </row>
    <row r="37" spans="1:10" ht="14.1" customHeight="1" thickBot="1">
      <c r="A37" s="335" t="s">
        <v>68</v>
      </c>
      <c r="B37" s="255">
        <v>27.69</v>
      </c>
      <c r="C37" s="255">
        <v>27.36</v>
      </c>
      <c r="D37" s="255">
        <v>26.05</v>
      </c>
      <c r="E37" s="255">
        <v>25.96</v>
      </c>
      <c r="F37" s="255">
        <v>26.48</v>
      </c>
      <c r="G37" s="255">
        <v>27.27</v>
      </c>
      <c r="H37" s="255">
        <v>26.91</v>
      </c>
      <c r="I37" s="255">
        <v>31.59</v>
      </c>
      <c r="J37" s="256">
        <v>42.47</v>
      </c>
    </row>
  </sheetData>
  <mergeCells count="2">
    <mergeCell ref="A1:J1"/>
    <mergeCell ref="A3:J3"/>
  </mergeCells>
  <printOptions horizontalCentered="1"/>
  <pageMargins left="0.65" right="0.44" top="0.59055118110236227" bottom="0.98425196850393704" header="0" footer="0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4">
    <pageSetUpPr fitToPage="1"/>
  </sheetPr>
  <dimension ref="A1:L21"/>
  <sheetViews>
    <sheetView showGridLines="0" view="pageBreakPreview" zoomScale="70" zoomScaleNormal="75" zoomScaleSheetLayoutView="70" workbookViewId="0">
      <selection activeCell="T27" sqref="T27"/>
    </sheetView>
  </sheetViews>
  <sheetFormatPr baseColWidth="10" defaultColWidth="11.42578125" defaultRowHeight="12.75"/>
  <cols>
    <col min="1" max="10" width="14.42578125" style="36" customWidth="1"/>
    <col min="11" max="16384" width="11.42578125" style="36"/>
  </cols>
  <sheetData>
    <row r="1" spans="1:12" s="3" customFormat="1" ht="18.75">
      <c r="A1" s="519" t="s">
        <v>206</v>
      </c>
      <c r="B1" s="519"/>
      <c r="C1" s="519"/>
      <c r="D1" s="519"/>
      <c r="E1" s="519"/>
      <c r="F1" s="519"/>
      <c r="G1" s="519"/>
      <c r="H1" s="519"/>
      <c r="I1" s="519"/>
      <c r="J1" s="519"/>
      <c r="K1" s="47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5" customHeight="1">
      <c r="A3" s="448" t="s">
        <v>405</v>
      </c>
      <c r="B3" s="448"/>
      <c r="C3" s="448"/>
      <c r="D3" s="448"/>
      <c r="E3" s="448"/>
      <c r="F3" s="448"/>
      <c r="G3" s="448"/>
      <c r="H3" s="448"/>
      <c r="I3" s="448"/>
      <c r="J3" s="448"/>
      <c r="K3" s="32"/>
      <c r="L3" s="32"/>
    </row>
    <row r="4" spans="1:12" ht="15" customHeight="1">
      <c r="A4" s="448" t="s">
        <v>438</v>
      </c>
      <c r="B4" s="448"/>
      <c r="C4" s="448"/>
      <c r="D4" s="448"/>
      <c r="E4" s="448"/>
      <c r="F4" s="448"/>
      <c r="G4" s="448"/>
      <c r="H4" s="448"/>
      <c r="I4" s="448"/>
      <c r="J4" s="448"/>
      <c r="K4" s="20"/>
    </row>
    <row r="5" spans="1:12" ht="13.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s="44" customFormat="1" ht="21" customHeight="1">
      <c r="A6" s="531" t="s">
        <v>0</v>
      </c>
      <c r="B6" s="529" t="s">
        <v>69</v>
      </c>
      <c r="C6" s="529" t="s">
        <v>10</v>
      </c>
      <c r="D6" s="529"/>
      <c r="E6" s="529"/>
      <c r="F6" s="529"/>
      <c r="G6" s="529"/>
      <c r="H6" s="529"/>
      <c r="I6" s="529" t="s">
        <v>70</v>
      </c>
      <c r="J6" s="533" t="s">
        <v>4</v>
      </c>
    </row>
    <row r="7" spans="1:12" s="44" customFormat="1" ht="21" customHeight="1">
      <c r="A7" s="532"/>
      <c r="B7" s="530"/>
      <c r="C7" s="530" t="s">
        <v>72</v>
      </c>
      <c r="D7" s="271" t="s">
        <v>71</v>
      </c>
      <c r="E7" s="530" t="s">
        <v>74</v>
      </c>
      <c r="F7" s="530" t="s">
        <v>75</v>
      </c>
      <c r="G7" s="530" t="s">
        <v>76</v>
      </c>
      <c r="H7" s="530" t="s">
        <v>4</v>
      </c>
      <c r="I7" s="530"/>
      <c r="J7" s="534"/>
    </row>
    <row r="8" spans="1:12" s="44" customFormat="1" ht="15" thickBot="1">
      <c r="A8" s="511"/>
      <c r="B8" s="513"/>
      <c r="C8" s="513"/>
      <c r="D8" s="217" t="s">
        <v>246</v>
      </c>
      <c r="E8" s="513"/>
      <c r="F8" s="513"/>
      <c r="G8" s="513"/>
      <c r="H8" s="513"/>
      <c r="I8" s="513"/>
      <c r="J8" s="515"/>
    </row>
    <row r="9" spans="1:12" ht="23.45" customHeight="1">
      <c r="A9" s="272">
        <v>2012</v>
      </c>
      <c r="B9" s="273">
        <v>2045.8943409999999</v>
      </c>
      <c r="C9" s="274">
        <v>2098.0383510000001</v>
      </c>
      <c r="D9" s="273">
        <v>299.430994</v>
      </c>
      <c r="E9" s="274">
        <v>3681.4329750000002</v>
      </c>
      <c r="F9" s="273">
        <v>2232.9353329999999</v>
      </c>
      <c r="G9" s="274">
        <v>174.12150500000001</v>
      </c>
      <c r="H9" s="273">
        <v>8485.9591579999997</v>
      </c>
      <c r="I9" s="273">
        <v>56.261909000000003</v>
      </c>
      <c r="J9" s="274">
        <v>10588.115408</v>
      </c>
    </row>
    <row r="10" spans="1:12" ht="15" customHeight="1">
      <c r="A10" s="272">
        <v>2013</v>
      </c>
      <c r="B10" s="273">
        <v>2382.9698389999999</v>
      </c>
      <c r="C10" s="274">
        <v>1868.102703</v>
      </c>
      <c r="D10" s="273">
        <v>343.32547099999999</v>
      </c>
      <c r="E10" s="274">
        <v>3638.7411499999998</v>
      </c>
      <c r="F10" s="273">
        <v>2276.9585069999998</v>
      </c>
      <c r="G10" s="274">
        <v>168.259264</v>
      </c>
      <c r="H10" s="273">
        <v>8295.387095</v>
      </c>
      <c r="I10" s="273">
        <v>54.960701999999998</v>
      </c>
      <c r="J10" s="274">
        <v>10733.317636</v>
      </c>
    </row>
    <row r="11" spans="1:12" ht="15" customHeight="1">
      <c r="A11" s="272">
        <v>2014</v>
      </c>
      <c r="B11" s="273">
        <v>2070.6991229999999</v>
      </c>
      <c r="C11" s="274">
        <v>1735.0592389999999</v>
      </c>
      <c r="D11" s="273">
        <v>323.70318900000001</v>
      </c>
      <c r="E11" s="274">
        <v>3575.632658</v>
      </c>
      <c r="F11" s="273">
        <v>2216.6079370000002</v>
      </c>
      <c r="G11" s="274">
        <v>157.79102499999999</v>
      </c>
      <c r="H11" s="273">
        <v>8008.7940480000016</v>
      </c>
      <c r="I11" s="273">
        <v>53.098300999999999</v>
      </c>
      <c r="J11" s="274">
        <v>10132.591472</v>
      </c>
    </row>
    <row r="12" spans="1:12" ht="15" customHeight="1">
      <c r="A12" s="272">
        <v>2015</v>
      </c>
      <c r="B12" s="273">
        <v>1973.7723590000001</v>
      </c>
      <c r="C12" s="274">
        <v>1558.9334349999999</v>
      </c>
      <c r="D12" s="273">
        <v>332.77686599999998</v>
      </c>
      <c r="E12" s="274">
        <v>3865.3120279999998</v>
      </c>
      <c r="F12" s="273">
        <v>2209.7414800000001</v>
      </c>
      <c r="G12" s="274">
        <v>160.55990399999999</v>
      </c>
      <c r="H12" s="273">
        <v>8127.3237129999998</v>
      </c>
      <c r="I12" s="273">
        <v>53.884163000000001</v>
      </c>
      <c r="J12" s="274">
        <v>10154.980235000001</v>
      </c>
    </row>
    <row r="13" spans="1:12" ht="15" customHeight="1">
      <c r="A13" s="272">
        <v>2016</v>
      </c>
      <c r="B13" s="273">
        <v>2107.5012259999999</v>
      </c>
      <c r="C13" s="274">
        <v>1585.267497</v>
      </c>
      <c r="D13" s="273">
        <v>357.70312899999999</v>
      </c>
      <c r="E13" s="274">
        <v>4026.7280059999998</v>
      </c>
      <c r="F13" s="273">
        <v>2195.5148859999999</v>
      </c>
      <c r="G13" s="274">
        <v>143.001462</v>
      </c>
      <c r="H13" s="273">
        <v>8308.2149799999988</v>
      </c>
      <c r="I13" s="273">
        <v>55.083463000000002</v>
      </c>
      <c r="J13" s="274">
        <v>10470.799669</v>
      </c>
    </row>
    <row r="14" spans="1:12" ht="15" customHeight="1">
      <c r="A14" s="272">
        <v>2017</v>
      </c>
      <c r="B14" s="273">
        <v>1730.259581</v>
      </c>
      <c r="C14" s="274">
        <v>1851.6047900000001</v>
      </c>
      <c r="D14" s="273">
        <v>484.90648299999998</v>
      </c>
      <c r="E14" s="274">
        <v>4522.3956310000003</v>
      </c>
      <c r="F14" s="273">
        <v>2148.1474490000001</v>
      </c>
      <c r="G14" s="274">
        <v>130.721237</v>
      </c>
      <c r="H14" s="273">
        <v>9137.7755899999993</v>
      </c>
      <c r="I14" s="273">
        <v>60.583455000000001</v>
      </c>
      <c r="J14" s="274">
        <v>10928.618625999999</v>
      </c>
      <c r="K14" s="62"/>
    </row>
    <row r="15" spans="1:12" ht="15" customHeight="1">
      <c r="A15" s="272">
        <v>2018</v>
      </c>
      <c r="B15" s="273">
        <v>2195.6306549999999</v>
      </c>
      <c r="C15" s="274">
        <v>1999.340876</v>
      </c>
      <c r="D15" s="273">
        <v>505.42794400000002</v>
      </c>
      <c r="E15" s="274">
        <v>4934.2522710000003</v>
      </c>
      <c r="F15" s="273">
        <v>2261.9334399999998</v>
      </c>
      <c r="G15" s="274">
        <v>133.761157</v>
      </c>
      <c r="H15" s="273">
        <v>9834.7156880000002</v>
      </c>
      <c r="I15" s="273">
        <v>65.204156999999995</v>
      </c>
      <c r="J15" s="274">
        <v>12095.550499999999</v>
      </c>
    </row>
    <row r="16" spans="1:12" ht="15" customHeight="1">
      <c r="A16" s="275">
        <v>2019</v>
      </c>
      <c r="B16" s="273">
        <v>2065.577569</v>
      </c>
      <c r="C16" s="274">
        <v>2079.6961259999998</v>
      </c>
      <c r="D16" s="273">
        <v>489.030146</v>
      </c>
      <c r="E16" s="274">
        <v>5052.4614810000003</v>
      </c>
      <c r="F16" s="273">
        <v>2336.0749340000002</v>
      </c>
      <c r="G16" s="274">
        <v>141.932298</v>
      </c>
      <c r="H16" s="273">
        <v>10099.194985</v>
      </c>
      <c r="I16" s="273">
        <v>66.957667000000001</v>
      </c>
      <c r="J16" s="274">
        <v>12231.730221</v>
      </c>
    </row>
    <row r="17" spans="1:10" ht="15" customHeight="1">
      <c r="A17" s="275">
        <v>2020</v>
      </c>
      <c r="B17" s="273">
        <v>2198.7343470000001</v>
      </c>
      <c r="C17" s="274">
        <v>2034.189871</v>
      </c>
      <c r="D17" s="273">
        <v>549.79862300000002</v>
      </c>
      <c r="E17" s="274">
        <v>5121.7571420000004</v>
      </c>
      <c r="F17" s="273">
        <v>2390.0556379999998</v>
      </c>
      <c r="G17" s="274">
        <v>131.836668</v>
      </c>
      <c r="H17" s="273">
        <v>10227.637942000001</v>
      </c>
      <c r="I17" s="273">
        <v>67.809240000000003</v>
      </c>
      <c r="J17" s="274">
        <v>12494.181529</v>
      </c>
    </row>
    <row r="18" spans="1:10" ht="15" customHeight="1">
      <c r="A18" s="275" t="s">
        <v>508</v>
      </c>
      <c r="B18" s="273">
        <v>2126.8450969999999</v>
      </c>
      <c r="C18" s="274">
        <v>2373.3013510000001</v>
      </c>
      <c r="D18" s="273">
        <v>578.00218900000004</v>
      </c>
      <c r="E18" s="274">
        <v>6294.8356400000002</v>
      </c>
      <c r="F18" s="273">
        <v>2669.9115780000002</v>
      </c>
      <c r="G18" s="274">
        <v>140.66052999999999</v>
      </c>
      <c r="H18" s="273">
        <v>12056.711288</v>
      </c>
      <c r="I18" s="273">
        <v>79.935996000000003</v>
      </c>
      <c r="J18" s="274">
        <v>14263.492381</v>
      </c>
    </row>
    <row r="19" spans="1:10" ht="15" customHeight="1" thickBot="1">
      <c r="A19" s="276" t="s">
        <v>509</v>
      </c>
      <c r="B19" s="277">
        <v>2829.6062722435108</v>
      </c>
      <c r="C19" s="278">
        <v>3157.49764671912</v>
      </c>
      <c r="D19" s="277">
        <v>768.98812314627128</v>
      </c>
      <c r="E19" s="278">
        <v>8374.8019236616728</v>
      </c>
      <c r="F19" s="277">
        <v>3552.1150826173075</v>
      </c>
      <c r="G19" s="278">
        <v>187.13817875430189</v>
      </c>
      <c r="H19" s="277">
        <v>16040.540954898674</v>
      </c>
      <c r="I19" s="277">
        <v>106.34878674459112</v>
      </c>
      <c r="J19" s="278">
        <v>18976.496013886775</v>
      </c>
    </row>
    <row r="20" spans="1:10" ht="24" customHeight="1" thickTop="1">
      <c r="A20" s="131" t="s">
        <v>300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13.5">
      <c r="A21" s="264" t="s">
        <v>302</v>
      </c>
      <c r="B21" s="131"/>
      <c r="C21" s="131"/>
      <c r="D21" s="131"/>
      <c r="E21" s="131"/>
      <c r="F21" s="131"/>
      <c r="G21" s="131"/>
      <c r="H21" s="131"/>
      <c r="I21" s="131"/>
      <c r="J21" s="131"/>
    </row>
  </sheetData>
  <mergeCells count="13">
    <mergeCell ref="A1:J1"/>
    <mergeCell ref="A3:J3"/>
    <mergeCell ref="A4:J4"/>
    <mergeCell ref="C6:H6"/>
    <mergeCell ref="C7:C8"/>
    <mergeCell ref="E7:E8"/>
    <mergeCell ref="F7:F8"/>
    <mergeCell ref="G7:G8"/>
    <mergeCell ref="H7:H8"/>
    <mergeCell ref="A6:A8"/>
    <mergeCell ref="B6:B8"/>
    <mergeCell ref="I6:I8"/>
    <mergeCell ref="J6:J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5">
    <pageSetUpPr fitToPage="1"/>
  </sheetPr>
  <dimension ref="A1:K20"/>
  <sheetViews>
    <sheetView showGridLines="0" view="pageBreakPreview" topLeftCell="A5" zoomScale="75" zoomScaleNormal="75" workbookViewId="0">
      <selection activeCell="A8" sqref="A8:E18"/>
    </sheetView>
  </sheetViews>
  <sheetFormatPr baseColWidth="10" defaultColWidth="11.42578125" defaultRowHeight="12.75"/>
  <cols>
    <col min="1" max="4" width="20.7109375" style="36" customWidth="1"/>
    <col min="5" max="5" width="15" style="36" customWidth="1"/>
    <col min="6" max="6" width="2.7109375" style="36" customWidth="1"/>
    <col min="7" max="16384" width="11.42578125" style="36"/>
  </cols>
  <sheetData>
    <row r="1" spans="1:11" s="3" customFormat="1" ht="18.75">
      <c r="A1" s="519" t="s">
        <v>206</v>
      </c>
      <c r="B1" s="519"/>
      <c r="C1" s="519"/>
      <c r="D1" s="519"/>
      <c r="E1" s="519"/>
      <c r="F1" s="47"/>
      <c r="G1" s="47"/>
      <c r="H1" s="47"/>
      <c r="I1" s="47"/>
      <c r="J1" s="47"/>
      <c r="K1" s="47"/>
    </row>
    <row r="2" spans="1:11" ht="12.75" customHeight="1">
      <c r="A2" s="535"/>
      <c r="B2" s="535"/>
      <c r="C2" s="535"/>
      <c r="D2" s="535"/>
      <c r="E2" s="535"/>
      <c r="F2" s="1"/>
      <c r="G2" s="1"/>
      <c r="H2" s="1"/>
    </row>
    <row r="3" spans="1:11" s="11" customFormat="1" ht="31.15" customHeight="1">
      <c r="A3" s="448" t="s">
        <v>392</v>
      </c>
      <c r="B3" s="448"/>
      <c r="C3" s="448"/>
      <c r="D3" s="448"/>
      <c r="E3" s="448"/>
      <c r="F3" s="32"/>
      <c r="G3" s="32"/>
      <c r="H3" s="20"/>
      <c r="I3" s="20"/>
      <c r="J3" s="20"/>
    </row>
    <row r="4" spans="1:11" s="11" customFormat="1" ht="15" customHeight="1">
      <c r="A4" s="448" t="s">
        <v>245</v>
      </c>
      <c r="B4" s="448"/>
      <c r="C4" s="448"/>
      <c r="D4" s="448"/>
      <c r="E4" s="448"/>
      <c r="F4" s="20"/>
      <c r="G4" s="20"/>
      <c r="H4" s="20"/>
      <c r="I4" s="20"/>
      <c r="J4" s="20"/>
    </row>
    <row r="5" spans="1:11" s="11" customFormat="1" ht="15" customHeight="1">
      <c r="A5" s="448" t="s">
        <v>363</v>
      </c>
      <c r="B5" s="448"/>
      <c r="C5" s="448"/>
      <c r="D5" s="448"/>
      <c r="E5" s="448"/>
      <c r="F5" s="20"/>
      <c r="G5" s="20"/>
      <c r="H5" s="20"/>
      <c r="I5" s="20"/>
      <c r="J5" s="20"/>
    </row>
    <row r="6" spans="1:11" s="8" customFormat="1" ht="14.25" customHeight="1">
      <c r="A6" s="91"/>
      <c r="B6" s="91"/>
      <c r="C6" s="91"/>
      <c r="D6" s="91"/>
      <c r="E6" s="91"/>
    </row>
    <row r="7" spans="1:11" ht="60.75" customHeight="1" thickBot="1">
      <c r="A7" s="279" t="s">
        <v>0</v>
      </c>
      <c r="B7" s="280" t="s">
        <v>78</v>
      </c>
      <c r="C7" s="280" t="s">
        <v>77</v>
      </c>
      <c r="D7" s="280" t="s">
        <v>79</v>
      </c>
      <c r="E7" s="281" t="s">
        <v>4</v>
      </c>
      <c r="F7" s="63"/>
    </row>
    <row r="8" spans="1:11" ht="15" customHeight="1">
      <c r="A8" s="282">
        <v>2012</v>
      </c>
      <c r="B8" s="190">
        <v>602.88692400000002</v>
      </c>
      <c r="C8" s="190">
        <v>1266.655019</v>
      </c>
      <c r="D8" s="190">
        <v>72.753348000000003</v>
      </c>
      <c r="E8" s="191">
        <v>1942.2952909999999</v>
      </c>
      <c r="F8" s="63"/>
    </row>
    <row r="9" spans="1:11" ht="15" customHeight="1">
      <c r="A9" s="283">
        <v>2013</v>
      </c>
      <c r="B9" s="193">
        <v>628.02240900000004</v>
      </c>
      <c r="C9" s="193">
        <v>1275.7948429999999</v>
      </c>
      <c r="D9" s="193">
        <v>74.642229</v>
      </c>
      <c r="E9" s="194">
        <v>1978.4594810000001</v>
      </c>
      <c r="F9" s="63"/>
    </row>
    <row r="10" spans="1:11" ht="15" customHeight="1">
      <c r="A10" s="283">
        <v>2014</v>
      </c>
      <c r="B10" s="193">
        <v>733.31372399999998</v>
      </c>
      <c r="C10" s="193">
        <v>1163.411345</v>
      </c>
      <c r="D10" s="193">
        <v>75.369608999999997</v>
      </c>
      <c r="E10" s="194">
        <v>1972.0946779999999</v>
      </c>
      <c r="F10" s="63"/>
    </row>
    <row r="11" spans="1:11" ht="15" customHeight="1">
      <c r="A11" s="283">
        <v>2015</v>
      </c>
      <c r="B11" s="193">
        <v>915.49760700000002</v>
      </c>
      <c r="C11" s="193">
        <v>926.352711</v>
      </c>
      <c r="D11" s="193">
        <v>75.217663999999999</v>
      </c>
      <c r="E11" s="194">
        <v>1917.067982</v>
      </c>
      <c r="F11" s="63"/>
    </row>
    <row r="12" spans="1:11" ht="15" customHeight="1">
      <c r="A12" s="284">
        <v>2016</v>
      </c>
      <c r="B12" s="193">
        <v>861.81603600000005</v>
      </c>
      <c r="C12" s="193">
        <v>793.63280599999996</v>
      </c>
      <c r="D12" s="193">
        <v>72.640545000000003</v>
      </c>
      <c r="E12" s="194">
        <v>1728.089387</v>
      </c>
      <c r="F12" s="63"/>
    </row>
    <row r="13" spans="1:11" ht="15" customHeight="1">
      <c r="A13" s="283">
        <v>2017</v>
      </c>
      <c r="B13" s="193">
        <v>922.73290999999995</v>
      </c>
      <c r="C13" s="193">
        <v>871.301466</v>
      </c>
      <c r="D13" s="193">
        <v>70.822218000000007</v>
      </c>
      <c r="E13" s="194">
        <v>1864.8565940000001</v>
      </c>
    </row>
    <row r="14" spans="1:11" ht="15" customHeight="1">
      <c r="A14" s="283">
        <v>2018</v>
      </c>
      <c r="B14" s="193">
        <v>993.50670100000002</v>
      </c>
      <c r="C14" s="193">
        <v>1009.663353</v>
      </c>
      <c r="D14" s="193">
        <v>70.843915999999993</v>
      </c>
      <c r="E14" s="194">
        <v>2074.01397</v>
      </c>
    </row>
    <row r="15" spans="1:11" ht="15" customHeight="1">
      <c r="A15" s="283">
        <v>2019</v>
      </c>
      <c r="B15" s="193">
        <v>965.95809599999995</v>
      </c>
      <c r="C15" s="193">
        <v>1071.5287350000001</v>
      </c>
      <c r="D15" s="193">
        <v>71.160300000000007</v>
      </c>
      <c r="E15" s="194">
        <v>2108.6471310000002</v>
      </c>
    </row>
    <row r="16" spans="1:11" ht="15" customHeight="1">
      <c r="A16" s="283">
        <v>2020</v>
      </c>
      <c r="B16" s="193">
        <v>824.25752799999998</v>
      </c>
      <c r="C16" s="193">
        <v>859.49390100000005</v>
      </c>
      <c r="D16" s="193">
        <v>70.661272999999994</v>
      </c>
      <c r="E16" s="194">
        <v>1754.4127020000001</v>
      </c>
    </row>
    <row r="17" spans="1:5" ht="15" customHeight="1">
      <c r="A17" s="283" t="s">
        <v>508</v>
      </c>
      <c r="B17" s="193">
        <v>1267.483976</v>
      </c>
      <c r="C17" s="193">
        <v>1042.824181</v>
      </c>
      <c r="D17" s="193">
        <v>74.753411</v>
      </c>
      <c r="E17" s="194">
        <v>2385.0615680000001</v>
      </c>
    </row>
    <row r="18" spans="1:5" ht="15" customHeight="1" thickBot="1">
      <c r="A18" s="285" t="s">
        <v>509</v>
      </c>
      <c r="B18" s="197">
        <v>1894.0382849699527</v>
      </c>
      <c r="C18" s="197">
        <v>1558.3225987122344</v>
      </c>
      <c r="D18" s="197">
        <v>111.70620303454943</v>
      </c>
      <c r="E18" s="198">
        <v>3564.0670867167369</v>
      </c>
    </row>
    <row r="19" spans="1:5" ht="19.5" customHeight="1">
      <c r="A19" s="131" t="s">
        <v>303</v>
      </c>
      <c r="B19" s="131"/>
      <c r="C19" s="131"/>
      <c r="D19" s="131"/>
      <c r="E19" s="131"/>
    </row>
    <row r="20" spans="1:5" ht="13.5">
      <c r="A20" s="131" t="s">
        <v>302</v>
      </c>
      <c r="B20" s="131"/>
      <c r="C20" s="131"/>
      <c r="D20" s="131"/>
      <c r="E20" s="13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">
    <pageSetUpPr fitToPage="1"/>
  </sheetPr>
  <dimension ref="A1:V49"/>
  <sheetViews>
    <sheetView showGridLines="0" view="pageBreakPreview" zoomScale="70" zoomScaleNormal="75" zoomScaleSheetLayoutView="70" workbookViewId="0">
      <selection activeCell="Q20" sqref="Q20"/>
    </sheetView>
  </sheetViews>
  <sheetFormatPr baseColWidth="10" defaultColWidth="11.42578125" defaultRowHeight="12.75"/>
  <cols>
    <col min="1" max="1" width="39.85546875" style="36" customWidth="1"/>
    <col min="2" max="5" width="12.42578125" style="36" customWidth="1"/>
    <col min="6" max="6" width="14.85546875" style="36" customWidth="1"/>
    <col min="7" max="7" width="15.7109375" style="36" customWidth="1"/>
    <col min="8" max="8" width="15.85546875" style="36" customWidth="1"/>
    <col min="9" max="9" width="14.5703125" style="36" customWidth="1"/>
    <col min="10" max="11" width="15.42578125" style="36" customWidth="1"/>
    <col min="12" max="16" width="11.42578125" style="36"/>
    <col min="17" max="17" width="17.140625" style="36" customWidth="1"/>
    <col min="18" max="18" width="14.28515625" style="36" customWidth="1"/>
    <col min="19" max="19" width="11.42578125" style="36"/>
    <col min="20" max="20" width="16.7109375" style="36" customWidth="1"/>
    <col min="21" max="16384" width="11.42578125" style="36"/>
  </cols>
  <sheetData>
    <row r="1" spans="1:22" ht="18.75">
      <c r="A1" s="519" t="s">
        <v>206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22" ht="13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22" ht="24.75" customHeight="1">
      <c r="A3" s="536" t="s">
        <v>397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11"/>
    </row>
    <row r="4" spans="1:22" ht="13.5" thickBot="1">
      <c r="A4" s="61"/>
      <c r="B4" s="61"/>
      <c r="C4" s="61"/>
      <c r="D4" s="61"/>
      <c r="F4" s="61"/>
    </row>
    <row r="5" spans="1:22" s="44" customFormat="1" ht="43.5" customHeight="1" thickBot="1">
      <c r="A5" s="286" t="s">
        <v>144</v>
      </c>
      <c r="B5" s="287">
        <v>2013</v>
      </c>
      <c r="C5" s="287">
        <v>2014</v>
      </c>
      <c r="D5" s="287">
        <v>2015</v>
      </c>
      <c r="E5" s="287">
        <v>2016</v>
      </c>
      <c r="F5" s="287">
        <v>2017</v>
      </c>
      <c r="G5" s="287">
        <v>2018</v>
      </c>
      <c r="H5" s="287">
        <v>2019</v>
      </c>
      <c r="I5" s="287">
        <v>2020</v>
      </c>
      <c r="J5" s="287">
        <v>2021</v>
      </c>
      <c r="K5" s="288">
        <v>2022</v>
      </c>
    </row>
    <row r="6" spans="1:22" ht="21" customHeight="1">
      <c r="A6" s="289" t="s">
        <v>367</v>
      </c>
      <c r="B6" s="200">
        <v>34491</v>
      </c>
      <c r="C6" s="200">
        <v>34719</v>
      </c>
      <c r="D6" s="200">
        <v>34385</v>
      </c>
      <c r="E6" s="200">
        <v>35588</v>
      </c>
      <c r="F6" s="200">
        <v>36310</v>
      </c>
      <c r="G6" s="200">
        <v>37200</v>
      </c>
      <c r="H6" s="200">
        <v>38366</v>
      </c>
      <c r="I6" s="200">
        <v>39419</v>
      </c>
      <c r="J6" s="200">
        <v>40334</v>
      </c>
      <c r="K6" s="201">
        <v>41402</v>
      </c>
    </row>
    <row r="7" spans="1:22" ht="13.5">
      <c r="A7" s="290" t="s">
        <v>158</v>
      </c>
      <c r="B7" s="202">
        <v>1037881</v>
      </c>
      <c r="C7" s="202">
        <v>1045457</v>
      </c>
      <c r="D7" s="202">
        <v>1054631</v>
      </c>
      <c r="E7" s="202">
        <v>1063578</v>
      </c>
      <c r="F7" s="202">
        <v>1073352</v>
      </c>
      <c r="G7" s="202">
        <v>1081686</v>
      </c>
      <c r="H7" s="202">
        <v>1090173</v>
      </c>
      <c r="I7" s="202">
        <v>1095884</v>
      </c>
      <c r="J7" s="202">
        <v>1102374</v>
      </c>
      <c r="K7" s="203">
        <v>1106426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3.5">
      <c r="A8" s="290" t="s">
        <v>80</v>
      </c>
      <c r="B8" s="202">
        <v>279766</v>
      </c>
      <c r="C8" s="202">
        <v>280127</v>
      </c>
      <c r="D8" s="202">
        <v>280367</v>
      </c>
      <c r="E8" s="202">
        <v>280546</v>
      </c>
      <c r="F8" s="202">
        <v>280611</v>
      </c>
      <c r="G8" s="202">
        <v>280660</v>
      </c>
      <c r="H8" s="202">
        <v>280686</v>
      </c>
      <c r="I8" s="202">
        <v>280656</v>
      </c>
      <c r="J8" s="202">
        <v>280612</v>
      </c>
      <c r="K8" s="203">
        <v>280549</v>
      </c>
      <c r="N8" s="45"/>
      <c r="O8" s="45"/>
    </row>
    <row r="9" spans="1:22" ht="13.5">
      <c r="A9" s="290" t="s">
        <v>159</v>
      </c>
      <c r="B9" s="202">
        <v>52693</v>
      </c>
      <c r="C9" s="202">
        <v>52915</v>
      </c>
      <c r="D9" s="202">
        <v>53092</v>
      </c>
      <c r="E9" s="202">
        <v>53282</v>
      </c>
      <c r="F9" s="202">
        <v>53460</v>
      </c>
      <c r="G9" s="202">
        <v>53258</v>
      </c>
      <c r="H9" s="202">
        <v>53477</v>
      </c>
      <c r="I9" s="202">
        <v>53524</v>
      </c>
      <c r="J9" s="202">
        <v>53553</v>
      </c>
      <c r="K9" s="203">
        <v>53423</v>
      </c>
      <c r="N9" s="45"/>
      <c r="O9" s="45"/>
      <c r="P9" s="45"/>
      <c r="Q9" s="45"/>
      <c r="R9" s="45"/>
    </row>
    <row r="10" spans="1:22" ht="13.5">
      <c r="A10" s="290" t="s">
        <v>160</v>
      </c>
      <c r="B10" s="202">
        <v>1334</v>
      </c>
      <c r="C10" s="202">
        <v>1365</v>
      </c>
      <c r="D10" s="202">
        <v>1396</v>
      </c>
      <c r="E10" s="202">
        <v>1414</v>
      </c>
      <c r="F10" s="202">
        <v>1439</v>
      </c>
      <c r="G10" s="202">
        <v>1460</v>
      </c>
      <c r="H10" s="202">
        <v>1474</v>
      </c>
      <c r="I10" s="202">
        <v>1490</v>
      </c>
      <c r="J10" s="202">
        <v>1521</v>
      </c>
      <c r="K10" s="203">
        <v>1520</v>
      </c>
      <c r="N10" s="45"/>
    </row>
    <row r="11" spans="1:22" ht="13.5">
      <c r="A11" s="290" t="s">
        <v>161</v>
      </c>
      <c r="B11" s="202">
        <v>991</v>
      </c>
      <c r="C11" s="202">
        <v>996</v>
      </c>
      <c r="D11" s="202">
        <v>997</v>
      </c>
      <c r="E11" s="202">
        <v>998</v>
      </c>
      <c r="F11" s="202">
        <v>993</v>
      </c>
      <c r="G11" s="202">
        <v>993</v>
      </c>
      <c r="H11" s="202">
        <v>982</v>
      </c>
      <c r="I11" s="202">
        <v>982</v>
      </c>
      <c r="J11" s="202">
        <v>972</v>
      </c>
      <c r="K11" s="203">
        <v>965</v>
      </c>
    </row>
    <row r="12" spans="1:22" ht="13.5">
      <c r="A12" s="290" t="s">
        <v>162</v>
      </c>
      <c r="B12" s="202">
        <v>883</v>
      </c>
      <c r="C12" s="202">
        <v>898</v>
      </c>
      <c r="D12" s="202">
        <v>818</v>
      </c>
      <c r="E12" s="202">
        <v>969</v>
      </c>
      <c r="F12" s="202">
        <v>1023</v>
      </c>
      <c r="G12" s="202">
        <v>1059</v>
      </c>
      <c r="H12" s="202">
        <v>1083</v>
      </c>
      <c r="I12" s="202">
        <v>1098</v>
      </c>
      <c r="J12" s="202">
        <v>1105</v>
      </c>
      <c r="K12" s="203">
        <v>1121</v>
      </c>
    </row>
    <row r="13" spans="1:22" ht="13.5">
      <c r="A13" s="290" t="s">
        <v>163</v>
      </c>
      <c r="B13" s="202">
        <v>1135</v>
      </c>
      <c r="C13" s="202">
        <v>1132</v>
      </c>
      <c r="D13" s="202">
        <v>1130</v>
      </c>
      <c r="E13" s="202">
        <v>1138</v>
      </c>
      <c r="F13" s="202">
        <v>1148</v>
      </c>
      <c r="G13" s="202">
        <v>1151</v>
      </c>
      <c r="H13" s="202">
        <v>1149</v>
      </c>
      <c r="I13" s="202">
        <v>1152</v>
      </c>
      <c r="J13" s="202">
        <v>1154</v>
      </c>
      <c r="K13" s="203">
        <v>1148</v>
      </c>
    </row>
    <row r="14" spans="1:22" ht="13.5">
      <c r="A14" s="290" t="s">
        <v>164</v>
      </c>
      <c r="B14" s="202">
        <v>1824</v>
      </c>
      <c r="C14" s="202">
        <v>1980</v>
      </c>
      <c r="D14" s="202">
        <v>2122</v>
      </c>
      <c r="E14" s="202">
        <v>2314</v>
      </c>
      <c r="F14" s="202">
        <v>2449</v>
      </c>
      <c r="G14" s="202">
        <v>2624</v>
      </c>
      <c r="H14" s="202">
        <v>2818</v>
      </c>
      <c r="I14" s="202">
        <v>3013</v>
      </c>
      <c r="J14" s="202">
        <v>3243</v>
      </c>
      <c r="K14" s="203">
        <v>3448</v>
      </c>
    </row>
    <row r="15" spans="1:22" ht="13.5">
      <c r="A15" s="290" t="s">
        <v>165</v>
      </c>
      <c r="B15" s="202">
        <v>1650</v>
      </c>
      <c r="C15" s="202">
        <v>1825</v>
      </c>
      <c r="D15" s="202">
        <v>2058</v>
      </c>
      <c r="E15" s="202">
        <v>2214</v>
      </c>
      <c r="F15" s="202">
        <v>2401</v>
      </c>
      <c r="G15" s="202">
        <v>2659</v>
      </c>
      <c r="H15" s="202">
        <v>2930</v>
      </c>
      <c r="I15" s="202">
        <v>3123</v>
      </c>
      <c r="J15" s="202">
        <v>3321</v>
      </c>
      <c r="K15" s="203">
        <v>3511</v>
      </c>
    </row>
    <row r="16" spans="1:22" ht="13.5">
      <c r="A16" s="290" t="s">
        <v>166</v>
      </c>
      <c r="B16" s="202">
        <v>5291</v>
      </c>
      <c r="C16" s="202">
        <v>5808</v>
      </c>
      <c r="D16" s="202">
        <v>6397</v>
      </c>
      <c r="E16" s="202">
        <v>7069</v>
      </c>
      <c r="F16" s="202">
        <v>7853</v>
      </c>
      <c r="G16" s="202">
        <v>8845</v>
      </c>
      <c r="H16" s="202">
        <v>9934</v>
      </c>
      <c r="I16" s="202">
        <v>10909</v>
      </c>
      <c r="J16" s="202">
        <v>11870</v>
      </c>
      <c r="K16" s="203">
        <v>12793</v>
      </c>
    </row>
    <row r="17" spans="1:11" ht="13.5">
      <c r="A17" s="290" t="s">
        <v>167</v>
      </c>
      <c r="B17" s="202">
        <v>3348</v>
      </c>
      <c r="C17" s="202">
        <v>3398</v>
      </c>
      <c r="D17" s="202">
        <v>3428</v>
      </c>
      <c r="E17" s="202">
        <v>3459</v>
      </c>
      <c r="F17" s="202">
        <v>3470</v>
      </c>
      <c r="G17" s="202">
        <v>3467</v>
      </c>
      <c r="H17" s="202">
        <v>3461</v>
      </c>
      <c r="I17" s="202">
        <v>3441</v>
      </c>
      <c r="J17" s="202">
        <v>3456</v>
      </c>
      <c r="K17" s="203">
        <v>3465</v>
      </c>
    </row>
    <row r="18" spans="1:11" ht="14.25" thickBot="1">
      <c r="A18" s="291" t="s">
        <v>168</v>
      </c>
      <c r="B18" s="205">
        <v>1084</v>
      </c>
      <c r="C18" s="205">
        <v>1199</v>
      </c>
      <c r="D18" s="205">
        <v>1348</v>
      </c>
      <c r="E18" s="205">
        <v>1493</v>
      </c>
      <c r="F18" s="205">
        <v>1650</v>
      </c>
      <c r="G18" s="205">
        <v>1827</v>
      </c>
      <c r="H18" s="205">
        <v>1990</v>
      </c>
      <c r="I18" s="205">
        <v>2213</v>
      </c>
      <c r="J18" s="205">
        <v>2423</v>
      </c>
      <c r="K18" s="206">
        <v>2571</v>
      </c>
    </row>
    <row r="19" spans="1:11">
      <c r="B19" s="428">
        <f>SUM(B6:B18)</f>
        <v>1422371</v>
      </c>
      <c r="C19" s="428">
        <f t="shared" ref="C19:K19" si="0">SUM(C6:C18)</f>
        <v>1431819</v>
      </c>
      <c r="D19" s="428">
        <f t="shared" si="0"/>
        <v>1442169</v>
      </c>
      <c r="E19" s="428">
        <f t="shared" si="0"/>
        <v>1454062</v>
      </c>
      <c r="F19" s="428">
        <f t="shared" si="0"/>
        <v>1466159</v>
      </c>
      <c r="G19" s="428">
        <f t="shared" si="0"/>
        <v>1476889</v>
      </c>
      <c r="H19" s="428">
        <f t="shared" si="0"/>
        <v>1488523</v>
      </c>
      <c r="I19" s="428">
        <f t="shared" si="0"/>
        <v>1496904</v>
      </c>
      <c r="J19" s="428">
        <f t="shared" si="0"/>
        <v>1505938</v>
      </c>
      <c r="K19" s="428">
        <f t="shared" si="0"/>
        <v>1512342</v>
      </c>
    </row>
    <row r="26" spans="1:11">
      <c r="D26" s="39"/>
    </row>
    <row r="31" spans="1:11">
      <c r="E31" s="39"/>
    </row>
    <row r="32" spans="1:11">
      <c r="D32" s="39"/>
    </row>
    <row r="33" spans="1:4">
      <c r="D33" s="39"/>
    </row>
    <row r="47" spans="1:4" ht="13.5">
      <c r="A47" s="131" t="s">
        <v>252</v>
      </c>
    </row>
    <row r="48" spans="1:4" ht="13.5">
      <c r="A48" s="131" t="s">
        <v>448</v>
      </c>
    </row>
    <row r="49" spans="1:1" ht="13.5">
      <c r="A49" s="131" t="s">
        <v>253</v>
      </c>
    </row>
  </sheetData>
  <mergeCells count="2">
    <mergeCell ref="A3:K3"/>
    <mergeCell ref="A1:K1"/>
  </mergeCells>
  <phoneticPr fontId="9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ignoredErrors>
    <ignoredError sqref="B19:K19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21">
    <pageSetUpPr fitToPage="1"/>
  </sheetPr>
  <dimension ref="A1:K57"/>
  <sheetViews>
    <sheetView showGridLines="0" view="pageBreakPreview" zoomScale="75" zoomScaleNormal="75" zoomScaleSheetLayoutView="75" workbookViewId="0">
      <selection activeCell="K49" sqref="K49"/>
    </sheetView>
  </sheetViews>
  <sheetFormatPr baseColWidth="10" defaultColWidth="11.42578125" defaultRowHeight="12.75"/>
  <cols>
    <col min="1" max="6" width="16.7109375" style="36" customWidth="1"/>
    <col min="7" max="7" width="17.85546875" style="36" customWidth="1"/>
    <col min="8" max="8" width="5" style="36" customWidth="1"/>
    <col min="9" max="16384" width="11.42578125" style="36"/>
  </cols>
  <sheetData>
    <row r="1" spans="1:11" s="3" customFormat="1" ht="18.75">
      <c r="A1" s="519" t="s">
        <v>206</v>
      </c>
      <c r="B1" s="519"/>
      <c r="C1" s="519"/>
      <c r="D1" s="519"/>
      <c r="E1" s="519"/>
      <c r="F1" s="519"/>
      <c r="G1" s="519"/>
    </row>
    <row r="2" spans="1:11" ht="13.5">
      <c r="A2" s="98"/>
      <c r="B2" s="98"/>
      <c r="C2" s="98"/>
      <c r="D2" s="98"/>
      <c r="E2" s="98"/>
      <c r="F2" s="98"/>
      <c r="G2" s="98"/>
    </row>
    <row r="3" spans="1:11" s="11" customFormat="1" ht="15.75">
      <c r="A3" s="447" t="s">
        <v>398</v>
      </c>
      <c r="B3" s="447"/>
      <c r="C3" s="447"/>
      <c r="D3" s="447"/>
      <c r="E3" s="447"/>
      <c r="F3" s="447"/>
      <c r="G3" s="447"/>
    </row>
    <row r="4" spans="1:11" s="8" customFormat="1" ht="15.75">
      <c r="A4" s="447" t="s">
        <v>250</v>
      </c>
      <c r="B4" s="447"/>
      <c r="C4" s="447"/>
      <c r="D4" s="447"/>
      <c r="E4" s="447"/>
      <c r="F4" s="447"/>
      <c r="G4" s="447"/>
    </row>
    <row r="5" spans="1:11" ht="13.5" thickBot="1">
      <c r="A5" s="61"/>
      <c r="B5" s="61"/>
      <c r="C5" s="61"/>
      <c r="D5" s="61"/>
      <c r="E5" s="61"/>
      <c r="F5" s="61"/>
      <c r="G5" s="61"/>
    </row>
    <row r="6" spans="1:11" ht="22.5" customHeight="1">
      <c r="A6" s="531" t="s">
        <v>0</v>
      </c>
      <c r="B6" s="529" t="s">
        <v>142</v>
      </c>
      <c r="C6" s="529"/>
      <c r="D6" s="529"/>
      <c r="E6" s="529"/>
      <c r="F6" s="529" t="s">
        <v>80</v>
      </c>
      <c r="G6" s="537" t="s">
        <v>159</v>
      </c>
    </row>
    <row r="7" spans="1:11" ht="21.75" customHeight="1">
      <c r="A7" s="532"/>
      <c r="B7" s="530" t="s">
        <v>145</v>
      </c>
      <c r="C7" s="530"/>
      <c r="D7" s="271" t="s">
        <v>213</v>
      </c>
      <c r="E7" s="530" t="s">
        <v>4</v>
      </c>
      <c r="F7" s="530"/>
      <c r="G7" s="538"/>
    </row>
    <row r="8" spans="1:11" ht="21.75" customHeight="1" thickBot="1">
      <c r="A8" s="511"/>
      <c r="B8" s="260" t="s">
        <v>81</v>
      </c>
      <c r="C8" s="260" t="s">
        <v>82</v>
      </c>
      <c r="D8" s="217" t="s">
        <v>214</v>
      </c>
      <c r="E8" s="513"/>
      <c r="F8" s="513"/>
      <c r="G8" s="539"/>
    </row>
    <row r="9" spans="1:11" ht="16.5" customHeight="1">
      <c r="A9" s="292">
        <v>2008</v>
      </c>
      <c r="B9" s="200">
        <v>178</v>
      </c>
      <c r="C9" s="200">
        <v>15291</v>
      </c>
      <c r="D9" s="200">
        <v>330</v>
      </c>
      <c r="E9" s="200">
        <v>15799</v>
      </c>
      <c r="F9" s="200">
        <v>525</v>
      </c>
      <c r="G9" s="201">
        <v>463</v>
      </c>
      <c r="J9" s="45"/>
      <c r="K9" s="45"/>
    </row>
    <row r="10" spans="1:11" ht="16.5" customHeight="1">
      <c r="A10" s="284">
        <v>2009</v>
      </c>
      <c r="B10" s="202">
        <v>153</v>
      </c>
      <c r="C10" s="202">
        <v>11402</v>
      </c>
      <c r="D10" s="202">
        <v>229</v>
      </c>
      <c r="E10" s="202">
        <v>11784</v>
      </c>
      <c r="F10" s="202">
        <v>603</v>
      </c>
      <c r="G10" s="203">
        <v>384</v>
      </c>
      <c r="J10" s="45"/>
      <c r="K10" s="45"/>
    </row>
    <row r="11" spans="1:11" ht="16.5" customHeight="1">
      <c r="A11" s="284">
        <v>2010</v>
      </c>
      <c r="B11" s="202">
        <v>121</v>
      </c>
      <c r="C11" s="202">
        <v>10217</v>
      </c>
      <c r="D11" s="202">
        <v>210</v>
      </c>
      <c r="E11" s="202">
        <v>10548</v>
      </c>
      <c r="F11" s="202">
        <v>463</v>
      </c>
      <c r="G11" s="203">
        <v>336</v>
      </c>
      <c r="J11" s="45"/>
      <c r="K11" s="45"/>
    </row>
    <row r="12" spans="1:11" ht="16.5" customHeight="1">
      <c r="A12" s="284">
        <v>2011</v>
      </c>
      <c r="B12" s="202">
        <v>91</v>
      </c>
      <c r="C12" s="202">
        <v>9759</v>
      </c>
      <c r="D12" s="202">
        <v>152</v>
      </c>
      <c r="E12" s="202">
        <v>10002</v>
      </c>
      <c r="F12" s="202">
        <v>366</v>
      </c>
      <c r="G12" s="203">
        <v>362</v>
      </c>
      <c r="J12" s="45"/>
      <c r="K12" s="45"/>
    </row>
    <row r="13" spans="1:11" ht="16.5" customHeight="1">
      <c r="A13" s="284">
        <v>2012</v>
      </c>
      <c r="B13" s="202">
        <v>71</v>
      </c>
      <c r="C13" s="202">
        <v>8475</v>
      </c>
      <c r="D13" s="202">
        <v>109</v>
      </c>
      <c r="E13" s="202">
        <v>8655</v>
      </c>
      <c r="F13" s="202">
        <v>315</v>
      </c>
      <c r="G13" s="203">
        <v>380</v>
      </c>
      <c r="J13" s="45"/>
      <c r="K13" s="45"/>
    </row>
    <row r="14" spans="1:11" ht="16.5" customHeight="1">
      <c r="A14" s="284">
        <v>2013</v>
      </c>
      <c r="B14" s="202">
        <v>55</v>
      </c>
      <c r="C14" s="202">
        <v>8629</v>
      </c>
      <c r="D14" s="202">
        <v>175</v>
      </c>
      <c r="E14" s="202">
        <v>8859</v>
      </c>
      <c r="F14" s="202">
        <v>287</v>
      </c>
      <c r="G14" s="203">
        <v>361</v>
      </c>
      <c r="J14" s="45"/>
      <c r="K14" s="45"/>
    </row>
    <row r="15" spans="1:11" ht="16.5" customHeight="1">
      <c r="A15" s="284">
        <v>2014</v>
      </c>
      <c r="B15" s="202">
        <v>73</v>
      </c>
      <c r="C15" s="202">
        <v>9698</v>
      </c>
      <c r="D15" s="202">
        <v>233</v>
      </c>
      <c r="E15" s="202">
        <v>10004</v>
      </c>
      <c r="F15" s="202">
        <v>248</v>
      </c>
      <c r="G15" s="203">
        <v>360</v>
      </c>
      <c r="J15" s="45"/>
      <c r="K15" s="45"/>
    </row>
    <row r="16" spans="1:11" ht="16.5" customHeight="1">
      <c r="A16" s="284">
        <v>2015</v>
      </c>
      <c r="B16" s="202">
        <v>59</v>
      </c>
      <c r="C16" s="202">
        <v>10134</v>
      </c>
      <c r="D16" s="202">
        <v>394</v>
      </c>
      <c r="E16" s="202">
        <v>10587</v>
      </c>
      <c r="F16" s="202">
        <v>257</v>
      </c>
      <c r="G16" s="203">
        <v>305</v>
      </c>
      <c r="J16" s="45"/>
      <c r="K16" s="45"/>
    </row>
    <row r="17" spans="1:11" ht="16.5" customHeight="1">
      <c r="A17" s="284">
        <v>2016</v>
      </c>
      <c r="B17" s="202">
        <v>31</v>
      </c>
      <c r="C17" s="202">
        <v>10906</v>
      </c>
      <c r="D17" s="202">
        <v>512</v>
      </c>
      <c r="E17" s="202">
        <v>11449</v>
      </c>
      <c r="F17" s="202">
        <v>209</v>
      </c>
      <c r="G17" s="203">
        <v>302</v>
      </c>
      <c r="J17" s="45"/>
      <c r="K17" s="45"/>
    </row>
    <row r="18" spans="1:11" ht="16.5" customHeight="1">
      <c r="A18" s="284">
        <v>2017</v>
      </c>
      <c r="B18" s="202">
        <v>32</v>
      </c>
      <c r="C18" s="202">
        <v>11743</v>
      </c>
      <c r="D18" s="202">
        <v>682</v>
      </c>
      <c r="E18" s="202">
        <v>12457</v>
      </c>
      <c r="F18" s="202">
        <v>231</v>
      </c>
      <c r="G18" s="203">
        <v>301</v>
      </c>
      <c r="J18" s="45"/>
      <c r="K18" s="45"/>
    </row>
    <row r="19" spans="1:11" ht="16.5" customHeight="1">
      <c r="A19" s="284">
        <v>2018</v>
      </c>
      <c r="B19" s="202">
        <v>25</v>
      </c>
      <c r="C19" s="202">
        <v>10448</v>
      </c>
      <c r="D19" s="202">
        <v>860</v>
      </c>
      <c r="E19" s="202">
        <v>11333</v>
      </c>
      <c r="F19" s="202">
        <v>204</v>
      </c>
      <c r="G19" s="203">
        <v>284</v>
      </c>
      <c r="J19" s="45"/>
      <c r="K19" s="45"/>
    </row>
    <row r="20" spans="1:11" ht="16.5" customHeight="1">
      <c r="A20" s="284">
        <v>2019</v>
      </c>
      <c r="B20" s="202">
        <v>10</v>
      </c>
      <c r="C20" s="202">
        <v>10945</v>
      </c>
      <c r="D20" s="202">
        <v>1132</v>
      </c>
      <c r="E20" s="202">
        <v>12087</v>
      </c>
      <c r="F20" s="202">
        <v>228</v>
      </c>
      <c r="G20" s="203">
        <v>200</v>
      </c>
      <c r="J20" s="45"/>
      <c r="K20" s="45"/>
    </row>
    <row r="21" spans="1:11" ht="16.5" customHeight="1">
      <c r="A21" s="284">
        <v>2020</v>
      </c>
      <c r="B21" s="202">
        <v>1</v>
      </c>
      <c r="C21" s="202">
        <v>9572</v>
      </c>
      <c r="D21" s="202">
        <v>1047</v>
      </c>
      <c r="E21" s="202">
        <v>10620</v>
      </c>
      <c r="F21" s="202">
        <v>150</v>
      </c>
      <c r="G21" s="203">
        <v>215</v>
      </c>
      <c r="J21" s="45"/>
      <c r="K21" s="45"/>
    </row>
    <row r="22" spans="1:11" ht="16.5" customHeight="1">
      <c r="A22" s="284">
        <v>2021</v>
      </c>
      <c r="B22" s="202">
        <v>25</v>
      </c>
      <c r="C22" s="202">
        <v>10616</v>
      </c>
      <c r="D22" s="202">
        <v>934</v>
      </c>
      <c r="E22" s="202">
        <v>11593</v>
      </c>
      <c r="F22" s="202">
        <v>105</v>
      </c>
      <c r="G22" s="203">
        <v>273</v>
      </c>
      <c r="J22" s="45"/>
      <c r="K22" s="45"/>
    </row>
    <row r="23" spans="1:11" ht="16.5" customHeight="1" thickBot="1">
      <c r="A23" s="293">
        <v>2022</v>
      </c>
      <c r="B23" s="205">
        <v>37</v>
      </c>
      <c r="C23" s="205">
        <v>9053</v>
      </c>
      <c r="D23" s="205">
        <v>1110</v>
      </c>
      <c r="E23" s="205">
        <v>10200</v>
      </c>
      <c r="F23" s="205">
        <v>101</v>
      </c>
      <c r="G23" s="206">
        <v>190</v>
      </c>
      <c r="J23" s="45"/>
      <c r="K23" s="45"/>
    </row>
    <row r="24" spans="1:11" ht="13.5">
      <c r="A24" s="131"/>
      <c r="B24" s="131"/>
      <c r="C24" s="131"/>
      <c r="D24" s="131"/>
      <c r="E24" s="131"/>
      <c r="F24" s="131"/>
      <c r="G24" s="131"/>
    </row>
    <row r="25" spans="1:11" ht="13.5">
      <c r="A25" s="131" t="s">
        <v>357</v>
      </c>
      <c r="B25" s="131"/>
      <c r="C25" s="131"/>
      <c r="D25" s="131"/>
      <c r="E25" s="131"/>
      <c r="F25" s="131"/>
      <c r="G25" s="131"/>
    </row>
    <row r="30" spans="1:11">
      <c r="B30" s="46"/>
    </row>
    <row r="55" spans="1:7" ht="13.5">
      <c r="A55" s="131" t="s">
        <v>252</v>
      </c>
      <c r="B55" s="131"/>
      <c r="C55" s="131"/>
      <c r="D55" s="131"/>
      <c r="E55" s="131"/>
      <c r="F55" s="131"/>
      <c r="G55" s="131"/>
    </row>
    <row r="56" spans="1:7" ht="13.5">
      <c r="A56" s="131" t="s">
        <v>449</v>
      </c>
      <c r="B56" s="131"/>
      <c r="C56" s="131"/>
      <c r="D56" s="131"/>
      <c r="E56" s="131"/>
      <c r="F56" s="131"/>
      <c r="G56" s="131"/>
    </row>
    <row r="57" spans="1:7" ht="13.5">
      <c r="A57" s="131" t="s">
        <v>346</v>
      </c>
      <c r="B57" s="131"/>
      <c r="C57" s="131"/>
      <c r="D57" s="131"/>
      <c r="E57" s="131"/>
      <c r="F57" s="131"/>
      <c r="G57" s="131"/>
    </row>
  </sheetData>
  <mergeCells count="9">
    <mergeCell ref="B7:C7"/>
    <mergeCell ref="A1:G1"/>
    <mergeCell ref="B6:E6"/>
    <mergeCell ref="A4:G4"/>
    <mergeCell ref="E7:E8"/>
    <mergeCell ref="F6:F8"/>
    <mergeCell ref="G6:G8"/>
    <mergeCell ref="A3:G3"/>
    <mergeCell ref="A6:A8"/>
  </mergeCells>
  <phoneticPr fontId="9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3">
    <pageSetUpPr fitToPage="1"/>
  </sheetPr>
  <dimension ref="A1:G38"/>
  <sheetViews>
    <sheetView showGridLines="0" view="pageBreakPreview" zoomScale="75" zoomScaleNormal="75" zoomScaleSheetLayoutView="75" workbookViewId="0">
      <selection activeCell="A9" sqref="A9:G23"/>
    </sheetView>
  </sheetViews>
  <sheetFormatPr baseColWidth="10" defaultColWidth="11.42578125" defaultRowHeight="12.75"/>
  <cols>
    <col min="1" max="1" width="15.7109375" style="36" customWidth="1"/>
    <col min="2" max="2" width="26" style="36" customWidth="1"/>
    <col min="3" max="3" width="26.140625" style="36" customWidth="1"/>
    <col min="4" max="4" width="26.7109375" style="36" customWidth="1"/>
    <col min="5" max="5" width="27.140625" style="36" customWidth="1"/>
    <col min="6" max="6" width="25.28515625" style="36" customWidth="1"/>
    <col min="7" max="7" width="27.42578125" style="36" customWidth="1"/>
    <col min="8" max="8" width="4.28515625" style="36" customWidth="1"/>
    <col min="9" max="16384" width="11.42578125" style="36"/>
  </cols>
  <sheetData>
    <row r="1" spans="1:7" s="3" customFormat="1" ht="18.75">
      <c r="A1" s="519" t="s">
        <v>206</v>
      </c>
      <c r="B1" s="519"/>
      <c r="C1" s="519"/>
      <c r="D1" s="519"/>
      <c r="E1" s="519"/>
      <c r="F1" s="519"/>
      <c r="G1" s="519"/>
    </row>
    <row r="2" spans="1:7" ht="13.5">
      <c r="A2" s="98"/>
      <c r="B2" s="98"/>
      <c r="C2" s="98"/>
      <c r="D2" s="98"/>
      <c r="E2" s="98"/>
      <c r="F2" s="98"/>
      <c r="G2" s="98"/>
    </row>
    <row r="3" spans="1:7" s="11" customFormat="1" ht="15.75">
      <c r="A3" s="447" t="s">
        <v>399</v>
      </c>
      <c r="B3" s="447"/>
      <c r="C3" s="447"/>
      <c r="D3" s="447"/>
      <c r="E3" s="447"/>
      <c r="F3" s="447"/>
      <c r="G3" s="447"/>
    </row>
    <row r="4" spans="1:7" s="8" customFormat="1" ht="15" customHeight="1">
      <c r="A4" s="540" t="s">
        <v>251</v>
      </c>
      <c r="B4" s="540"/>
      <c r="C4" s="540"/>
      <c r="D4" s="540"/>
      <c r="E4" s="540"/>
      <c r="F4" s="540"/>
      <c r="G4" s="540"/>
    </row>
    <row r="5" spans="1:7" ht="13.5" thickBot="1">
      <c r="A5" s="61"/>
      <c r="B5" s="61"/>
      <c r="C5" s="61"/>
      <c r="D5" s="61"/>
      <c r="E5" s="61"/>
      <c r="F5" s="61"/>
      <c r="G5" s="61"/>
    </row>
    <row r="6" spans="1:7" ht="21.6" customHeight="1">
      <c r="A6" s="531" t="s">
        <v>0</v>
      </c>
      <c r="B6" s="529" t="s">
        <v>142</v>
      </c>
      <c r="C6" s="529"/>
      <c r="D6" s="529" t="s">
        <v>80</v>
      </c>
      <c r="E6" s="529"/>
      <c r="F6" s="477" t="s">
        <v>159</v>
      </c>
      <c r="G6" s="479"/>
    </row>
    <row r="7" spans="1:7" ht="15.6" customHeight="1">
      <c r="A7" s="532"/>
      <c r="B7" s="530"/>
      <c r="C7" s="530"/>
      <c r="D7" s="530"/>
      <c r="E7" s="530"/>
      <c r="F7" s="541" t="s">
        <v>215</v>
      </c>
      <c r="G7" s="542"/>
    </row>
    <row r="8" spans="1:7" ht="25.5" customHeight="1" thickBot="1">
      <c r="A8" s="511"/>
      <c r="B8" s="260" t="s">
        <v>83</v>
      </c>
      <c r="C8" s="260" t="s">
        <v>84</v>
      </c>
      <c r="D8" s="260" t="s">
        <v>83</v>
      </c>
      <c r="E8" s="260" t="s">
        <v>84</v>
      </c>
      <c r="F8" s="260" t="s">
        <v>83</v>
      </c>
      <c r="G8" s="294" t="s">
        <v>84</v>
      </c>
    </row>
    <row r="9" spans="1:7" ht="16.5" customHeight="1">
      <c r="A9" s="292">
        <v>2008</v>
      </c>
      <c r="B9" s="200">
        <v>1030440</v>
      </c>
      <c r="C9" s="200">
        <v>65466311</v>
      </c>
      <c r="D9" s="200">
        <v>282210</v>
      </c>
      <c r="E9" s="200">
        <v>3600965</v>
      </c>
      <c r="F9" s="200">
        <v>52274</v>
      </c>
      <c r="G9" s="201">
        <v>5727512</v>
      </c>
    </row>
    <row r="10" spans="1:7" ht="16.5" customHeight="1">
      <c r="A10" s="284">
        <v>2009</v>
      </c>
      <c r="B10" s="202">
        <v>1038726</v>
      </c>
      <c r="C10" s="202">
        <v>66977545</v>
      </c>
      <c r="D10" s="202">
        <v>281873</v>
      </c>
      <c r="E10" s="202">
        <v>3589056</v>
      </c>
      <c r="F10" s="202">
        <v>52042</v>
      </c>
      <c r="G10" s="203">
        <v>5834690</v>
      </c>
    </row>
    <row r="11" spans="1:7" ht="16.5" customHeight="1">
      <c r="A11" s="284">
        <v>2010</v>
      </c>
      <c r="B11" s="202">
        <v>1049950</v>
      </c>
      <c r="C11" s="202">
        <v>67913256</v>
      </c>
      <c r="D11" s="202">
        <v>280515</v>
      </c>
      <c r="E11" s="202">
        <v>3564803</v>
      </c>
      <c r="F11" s="202">
        <v>52178</v>
      </c>
      <c r="G11" s="203">
        <v>5929351</v>
      </c>
    </row>
    <row r="12" spans="1:7" ht="16.5" customHeight="1">
      <c r="A12" s="284">
        <v>2011</v>
      </c>
      <c r="B12" s="202">
        <v>1058414</v>
      </c>
      <c r="C12" s="202">
        <v>68448849</v>
      </c>
      <c r="D12" s="202">
        <v>279105</v>
      </c>
      <c r="E12" s="202">
        <v>3538303</v>
      </c>
      <c r="F12" s="202">
        <v>52301</v>
      </c>
      <c r="G12" s="203">
        <v>6056073</v>
      </c>
    </row>
    <row r="13" spans="1:7" ht="16.5" customHeight="1">
      <c r="A13" s="284">
        <v>2012</v>
      </c>
      <c r="B13" s="202">
        <v>1065508</v>
      </c>
      <c r="C13" s="202">
        <v>69368047</v>
      </c>
      <c r="D13" s="202">
        <v>279416</v>
      </c>
      <c r="E13" s="202">
        <v>3542932</v>
      </c>
      <c r="F13" s="202">
        <v>52501</v>
      </c>
      <c r="G13" s="203">
        <v>6161237</v>
      </c>
    </row>
    <row r="14" spans="1:7" ht="16.5" customHeight="1">
      <c r="A14" s="284">
        <v>2013</v>
      </c>
      <c r="B14" s="202">
        <v>1072372</v>
      </c>
      <c r="C14" s="202">
        <v>70265302</v>
      </c>
      <c r="D14" s="202">
        <v>279766</v>
      </c>
      <c r="E14" s="202">
        <v>3546668</v>
      </c>
      <c r="F14" s="202">
        <v>52693</v>
      </c>
      <c r="G14" s="203">
        <v>6268242</v>
      </c>
    </row>
    <row r="15" spans="1:7" ht="16.5" customHeight="1">
      <c r="A15" s="284">
        <v>2014</v>
      </c>
      <c r="B15" s="202">
        <v>1080176</v>
      </c>
      <c r="C15" s="202">
        <v>71306259</v>
      </c>
      <c r="D15" s="202">
        <v>280127</v>
      </c>
      <c r="E15" s="202">
        <v>3550003</v>
      </c>
      <c r="F15" s="202">
        <v>52915</v>
      </c>
      <c r="G15" s="203">
        <v>6372447</v>
      </c>
    </row>
    <row r="16" spans="1:7" ht="16.5" customHeight="1">
      <c r="A16" s="284">
        <v>2015</v>
      </c>
      <c r="B16" s="202">
        <v>1089016</v>
      </c>
      <c r="C16" s="202">
        <v>72461556</v>
      </c>
      <c r="D16" s="202">
        <v>280367</v>
      </c>
      <c r="E16" s="202">
        <v>3551840</v>
      </c>
      <c r="F16" s="202">
        <v>53092</v>
      </c>
      <c r="G16" s="203">
        <v>6467950</v>
      </c>
    </row>
    <row r="17" spans="1:7" ht="16.5" customHeight="1">
      <c r="A17" s="284">
        <v>2016</v>
      </c>
      <c r="B17" s="202">
        <v>1099166</v>
      </c>
      <c r="C17" s="202">
        <v>72737264</v>
      </c>
      <c r="D17" s="202">
        <v>280546</v>
      </c>
      <c r="E17" s="202">
        <v>3552665</v>
      </c>
      <c r="F17" s="202">
        <v>53282</v>
      </c>
      <c r="G17" s="203">
        <v>6566086</v>
      </c>
    </row>
    <row r="18" spans="1:7" ht="16.5" customHeight="1">
      <c r="A18" s="284">
        <v>2017</v>
      </c>
      <c r="B18" s="202">
        <v>1109662</v>
      </c>
      <c r="C18" s="202">
        <v>74022027</v>
      </c>
      <c r="D18" s="202">
        <v>280611</v>
      </c>
      <c r="E18" s="202">
        <v>3503537</v>
      </c>
      <c r="F18" s="202">
        <v>53460</v>
      </c>
      <c r="G18" s="203">
        <v>6578498</v>
      </c>
    </row>
    <row r="19" spans="1:7" ht="16.5" customHeight="1">
      <c r="A19" s="284">
        <v>2018</v>
      </c>
      <c r="B19" s="202">
        <v>1118886</v>
      </c>
      <c r="C19" s="202">
        <v>75212200</v>
      </c>
      <c r="D19" s="202">
        <v>280660</v>
      </c>
      <c r="E19" s="202">
        <v>3502916</v>
      </c>
      <c r="F19" s="202">
        <v>53528</v>
      </c>
      <c r="G19" s="203">
        <v>6657392</v>
      </c>
    </row>
    <row r="20" spans="1:7" ht="16.5" customHeight="1">
      <c r="A20" s="284">
        <v>2019</v>
      </c>
      <c r="B20" s="202">
        <v>1128539</v>
      </c>
      <c r="C20" s="202">
        <v>76495842</v>
      </c>
      <c r="D20" s="202">
        <v>280686</v>
      </c>
      <c r="E20" s="202">
        <v>3501953</v>
      </c>
      <c r="F20" s="202">
        <v>53477</v>
      </c>
      <c r="G20" s="203">
        <v>6704710</v>
      </c>
    </row>
    <row r="21" spans="1:7" ht="16.5" customHeight="1">
      <c r="A21" s="284">
        <v>2020</v>
      </c>
      <c r="B21" s="202">
        <v>1135303</v>
      </c>
      <c r="C21" s="202">
        <v>77537516</v>
      </c>
      <c r="D21" s="202">
        <v>280656</v>
      </c>
      <c r="E21" s="202">
        <v>3500995</v>
      </c>
      <c r="F21" s="202">
        <v>53524</v>
      </c>
      <c r="G21" s="203">
        <v>6764797</v>
      </c>
    </row>
    <row r="22" spans="1:7" ht="16.5" customHeight="1">
      <c r="A22" s="284">
        <v>2021</v>
      </c>
      <c r="B22" s="202">
        <v>1142708</v>
      </c>
      <c r="C22" s="202">
        <v>78654253</v>
      </c>
      <c r="D22" s="202">
        <v>280612</v>
      </c>
      <c r="E22" s="202">
        <v>3497039</v>
      </c>
      <c r="F22" s="202">
        <v>53553</v>
      </c>
      <c r="G22" s="203">
        <v>6849557</v>
      </c>
    </row>
    <row r="23" spans="1:7" ht="16.5" customHeight="1" thickBot="1">
      <c r="A23" s="293">
        <v>2022</v>
      </c>
      <c r="B23" s="205">
        <v>1147828</v>
      </c>
      <c r="C23" s="205">
        <v>79630224</v>
      </c>
      <c r="D23" s="205">
        <v>280549</v>
      </c>
      <c r="E23" s="205">
        <v>3498214</v>
      </c>
      <c r="F23" s="205">
        <v>53423</v>
      </c>
      <c r="G23" s="206">
        <v>6885891</v>
      </c>
    </row>
    <row r="24" spans="1:7" ht="21.75" customHeight="1">
      <c r="A24" s="461" t="s">
        <v>252</v>
      </c>
      <c r="B24" s="461"/>
      <c r="C24" s="461"/>
      <c r="D24" s="461"/>
      <c r="E24" s="461"/>
      <c r="F24" s="461"/>
      <c r="G24" s="461"/>
    </row>
    <row r="25" spans="1:7" ht="13.5">
      <c r="A25" s="461" t="s">
        <v>450</v>
      </c>
      <c r="B25" s="461"/>
      <c r="C25" s="461"/>
      <c r="D25" s="461"/>
      <c r="E25" s="461"/>
      <c r="F25" s="461"/>
      <c r="G25" s="461"/>
    </row>
    <row r="26" spans="1:7" ht="13.5">
      <c r="A26" s="461" t="s">
        <v>253</v>
      </c>
      <c r="B26" s="461"/>
      <c r="C26" s="461"/>
      <c r="D26" s="461"/>
      <c r="E26" s="461"/>
      <c r="F26" s="461"/>
      <c r="G26" s="461"/>
    </row>
    <row r="29" spans="1:7">
      <c r="B29" s="45"/>
      <c r="C29" s="45"/>
      <c r="D29" s="45"/>
      <c r="E29" s="45"/>
      <c r="F29" s="45"/>
      <c r="G29" s="45"/>
    </row>
    <row r="37" spans="2:4">
      <c r="B37" s="39"/>
    </row>
    <row r="38" spans="2:4">
      <c r="B38" s="39"/>
      <c r="D38" s="39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9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pageSetUpPr fitToPage="1"/>
  </sheetPr>
  <dimension ref="A1:J23"/>
  <sheetViews>
    <sheetView showGridLines="0" view="pageBreakPreview" zoomScale="90" zoomScaleNormal="75" zoomScaleSheetLayoutView="90" workbookViewId="0">
      <selection activeCell="L54" sqref="L54"/>
    </sheetView>
  </sheetViews>
  <sheetFormatPr baseColWidth="10" defaultColWidth="11.42578125" defaultRowHeight="12.75"/>
  <cols>
    <col min="1" max="1" width="14.7109375" style="36" customWidth="1"/>
    <col min="2" max="6" width="18.7109375" style="36" customWidth="1"/>
    <col min="7" max="16384" width="11.42578125" style="36"/>
  </cols>
  <sheetData>
    <row r="1" spans="1:10" s="3" customFormat="1" ht="18.75">
      <c r="A1" s="519" t="s">
        <v>206</v>
      </c>
      <c r="B1" s="519"/>
      <c r="C1" s="519"/>
      <c r="D1" s="519"/>
      <c r="E1" s="519"/>
      <c r="F1" s="519"/>
      <c r="G1" s="47"/>
    </row>
    <row r="2" spans="1:10" ht="13.5">
      <c r="A2" s="98"/>
      <c r="B2" s="98"/>
      <c r="C2" s="98"/>
      <c r="D2" s="98"/>
      <c r="E2" s="98"/>
      <c r="F2" s="98"/>
    </row>
    <row r="3" spans="1:10" s="11" customFormat="1" ht="15" customHeight="1">
      <c r="A3" s="547" t="s">
        <v>393</v>
      </c>
      <c r="B3" s="547"/>
      <c r="C3" s="547"/>
      <c r="D3" s="547"/>
      <c r="E3" s="547"/>
      <c r="F3" s="547"/>
      <c r="G3" s="21"/>
      <c r="H3" s="21"/>
      <c r="I3" s="21"/>
      <c r="J3" s="21"/>
    </row>
    <row r="4" spans="1:10" s="11" customFormat="1" ht="15" customHeight="1">
      <c r="A4" s="547" t="s">
        <v>244</v>
      </c>
      <c r="B4" s="547"/>
      <c r="C4" s="547"/>
      <c r="D4" s="547"/>
      <c r="E4" s="547"/>
      <c r="F4" s="547"/>
      <c r="G4" s="21"/>
      <c r="H4" s="21"/>
      <c r="I4" s="21"/>
      <c r="J4" s="21"/>
    </row>
    <row r="5" spans="1:10" s="11" customFormat="1" ht="15" customHeight="1">
      <c r="A5" s="547" t="s">
        <v>363</v>
      </c>
      <c r="B5" s="547"/>
      <c r="C5" s="547"/>
      <c r="D5" s="547"/>
      <c r="E5" s="547"/>
      <c r="F5" s="547"/>
      <c r="G5" s="21"/>
      <c r="H5" s="21"/>
      <c r="I5" s="21"/>
      <c r="J5" s="21"/>
    </row>
    <row r="6" spans="1:10" s="8" customFormat="1" ht="14.25" customHeight="1">
      <c r="A6" s="91"/>
      <c r="B6" s="91"/>
      <c r="C6" s="91"/>
      <c r="D6" s="91"/>
      <c r="E6" s="91"/>
      <c r="F6"/>
    </row>
    <row r="7" spans="1:10" s="44" customFormat="1" ht="33" customHeight="1">
      <c r="A7" s="510" t="s">
        <v>0</v>
      </c>
      <c r="B7" s="295" t="s">
        <v>152</v>
      </c>
      <c r="C7" s="548" t="s">
        <v>154</v>
      </c>
      <c r="D7" s="548"/>
      <c r="E7" s="549"/>
      <c r="F7"/>
      <c r="G7" s="64"/>
    </row>
    <row r="8" spans="1:10" s="44" customFormat="1" ht="24" customHeight="1">
      <c r="A8" s="532"/>
      <c r="B8" s="280" t="s">
        <v>153</v>
      </c>
      <c r="C8" s="543" t="s">
        <v>86</v>
      </c>
      <c r="D8" s="543" t="s">
        <v>87</v>
      </c>
      <c r="E8" s="545" t="s">
        <v>4</v>
      </c>
      <c r="F8"/>
      <c r="G8" s="64"/>
    </row>
    <row r="9" spans="1:10" s="44" customFormat="1" ht="24" customHeight="1" thickBot="1">
      <c r="A9" s="511"/>
      <c r="B9" s="296" t="s">
        <v>85</v>
      </c>
      <c r="C9" s="544"/>
      <c r="D9" s="544"/>
      <c r="E9" s="546"/>
      <c r="F9"/>
      <c r="G9" s="64"/>
    </row>
    <row r="10" spans="1:10" ht="13.15" customHeight="1">
      <c r="A10" s="272">
        <v>2012</v>
      </c>
      <c r="B10" s="184">
        <v>350.05191300000001</v>
      </c>
      <c r="C10" s="185">
        <v>321.88528600000001</v>
      </c>
      <c r="D10" s="184">
        <v>792.49133500000005</v>
      </c>
      <c r="E10" s="185">
        <v>1114.3766209999999</v>
      </c>
      <c r="F10"/>
      <c r="G10" s="63"/>
    </row>
    <row r="11" spans="1:10" ht="13.5">
      <c r="A11" s="272">
        <v>2013</v>
      </c>
      <c r="B11" s="184">
        <v>392.03336100000001</v>
      </c>
      <c r="C11" s="185">
        <v>324.01527900000002</v>
      </c>
      <c r="D11" s="184">
        <v>817.56014200000004</v>
      </c>
      <c r="E11" s="185">
        <v>1141.575421</v>
      </c>
      <c r="F11"/>
      <c r="G11" s="63"/>
    </row>
    <row r="12" spans="1:10" ht="13.5">
      <c r="A12" s="272">
        <v>2014</v>
      </c>
      <c r="B12" s="184">
        <v>385.62158299999999</v>
      </c>
      <c r="C12" s="185">
        <v>322.96595200000002</v>
      </c>
      <c r="D12" s="184">
        <v>821.37545299999999</v>
      </c>
      <c r="E12" s="185">
        <v>1144.3414049999999</v>
      </c>
      <c r="F12"/>
      <c r="G12" s="63"/>
    </row>
    <row r="13" spans="1:10" ht="13.5">
      <c r="A13" s="272">
        <v>2015</v>
      </c>
      <c r="B13" s="184">
        <v>396.48350300000004</v>
      </c>
      <c r="C13" s="185">
        <v>288.132588</v>
      </c>
      <c r="D13" s="184">
        <v>816.586007</v>
      </c>
      <c r="E13" s="185">
        <v>1104.7185950000001</v>
      </c>
      <c r="F13"/>
      <c r="G13" s="63"/>
    </row>
    <row r="14" spans="1:10" ht="13.5">
      <c r="A14" s="275">
        <v>2016</v>
      </c>
      <c r="B14" s="184">
        <v>452.75199800000001</v>
      </c>
      <c r="C14" s="185">
        <v>286.09735799999999</v>
      </c>
      <c r="D14" s="184">
        <v>804.29218900000001</v>
      </c>
      <c r="E14" s="185">
        <v>1090.389547</v>
      </c>
      <c r="F14"/>
      <c r="G14" s="63"/>
    </row>
    <row r="15" spans="1:10" ht="13.5">
      <c r="A15" s="272">
        <v>2017</v>
      </c>
      <c r="B15" s="184">
        <v>406.10708599999998</v>
      </c>
      <c r="C15" s="185">
        <v>285.61278299999998</v>
      </c>
      <c r="D15" s="184">
        <v>805.276432</v>
      </c>
      <c r="E15" s="185">
        <v>1090.8892149999999</v>
      </c>
      <c r="F15"/>
    </row>
    <row r="16" spans="1:10" ht="13.5">
      <c r="A16" s="272">
        <v>2018</v>
      </c>
      <c r="B16" s="184">
        <v>441.23893199999998</v>
      </c>
      <c r="C16" s="185">
        <v>289.27496100000002</v>
      </c>
      <c r="D16" s="184">
        <v>815.60886900000003</v>
      </c>
      <c r="E16" s="185">
        <v>1104.88383</v>
      </c>
      <c r="F16"/>
    </row>
    <row r="17" spans="1:6" ht="13.5">
      <c r="A17" s="272">
        <v>2019</v>
      </c>
      <c r="B17" s="184">
        <v>420.75920199999996</v>
      </c>
      <c r="C17" s="185">
        <v>288.37244399999997</v>
      </c>
      <c r="D17" s="184">
        <v>848.59435299999996</v>
      </c>
      <c r="E17" s="185">
        <v>1136.966797</v>
      </c>
      <c r="F17"/>
    </row>
    <row r="18" spans="1:6" ht="13.5">
      <c r="A18" s="186">
        <v>2020</v>
      </c>
      <c r="B18" s="184">
        <v>454.26547700000003</v>
      </c>
      <c r="C18" s="185">
        <v>297.20954</v>
      </c>
      <c r="D18" s="184">
        <v>872.60584900000003</v>
      </c>
      <c r="E18" s="185">
        <v>1169.8153890000001</v>
      </c>
      <c r="F18"/>
    </row>
    <row r="19" spans="1:6" ht="13.5">
      <c r="A19" s="186" t="s">
        <v>508</v>
      </c>
      <c r="B19" s="184">
        <v>464.106448</v>
      </c>
      <c r="C19" s="185">
        <v>305.64030200000002</v>
      </c>
      <c r="D19" s="184">
        <v>901.75838799999997</v>
      </c>
      <c r="E19" s="185">
        <v>1207.39869</v>
      </c>
      <c r="F19"/>
    </row>
    <row r="20" spans="1:6" ht="14.25" thickBot="1">
      <c r="A20" s="297" t="s">
        <v>509</v>
      </c>
      <c r="B20" s="187">
        <v>507.05620481270773</v>
      </c>
      <c r="C20" s="188">
        <v>317.45785988276083</v>
      </c>
      <c r="D20" s="187">
        <v>952.49149855747532</v>
      </c>
      <c r="E20" s="188">
        <v>1269.9493584402362</v>
      </c>
      <c r="F20"/>
    </row>
    <row r="21" spans="1:6" ht="18.75" customHeight="1" thickTop="1">
      <c r="A21" s="131" t="s">
        <v>303</v>
      </c>
      <c r="B21" s="131"/>
      <c r="C21" s="131"/>
      <c r="D21" s="131"/>
      <c r="E21" s="131"/>
      <c r="F21"/>
    </row>
    <row r="22" spans="1:6" ht="13.5">
      <c r="A22" s="131" t="s">
        <v>302</v>
      </c>
      <c r="B22" s="131"/>
      <c r="C22" s="131"/>
      <c r="D22" s="131"/>
      <c r="E22" s="131"/>
    </row>
    <row r="23" spans="1:6" ht="13.5">
      <c r="A23" s="131" t="s">
        <v>419</v>
      </c>
      <c r="B23" s="131"/>
      <c r="C23" s="131"/>
      <c r="D23" s="131"/>
      <c r="E23" s="131"/>
    </row>
  </sheetData>
  <mergeCells count="9">
    <mergeCell ref="C8:C9"/>
    <mergeCell ref="D8:D9"/>
    <mergeCell ref="E8:E9"/>
    <mergeCell ref="A1:F1"/>
    <mergeCell ref="A3:F3"/>
    <mergeCell ref="A4:F4"/>
    <mergeCell ref="A5:F5"/>
    <mergeCell ref="C7:E7"/>
    <mergeCell ref="A7:A9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pageSetUpPr fitToPage="1"/>
  </sheetPr>
  <dimension ref="A1:H21"/>
  <sheetViews>
    <sheetView showGridLines="0" view="pageBreakPreview" zoomScale="85" zoomScaleNormal="75" zoomScaleSheetLayoutView="85" workbookViewId="0">
      <selection activeCell="K41" sqref="K41"/>
    </sheetView>
  </sheetViews>
  <sheetFormatPr baseColWidth="10" defaultColWidth="11.42578125" defaultRowHeight="12.75"/>
  <cols>
    <col min="1" max="1" width="14.7109375" style="36" customWidth="1"/>
    <col min="2" max="5" width="20.7109375" style="36" customWidth="1"/>
    <col min="6" max="6" width="2.5703125" style="36" customWidth="1"/>
    <col min="7" max="7" width="15.7109375" style="36" customWidth="1"/>
    <col min="8" max="16384" width="11.42578125" style="36"/>
  </cols>
  <sheetData>
    <row r="1" spans="1:8" s="3" customFormat="1" ht="18.75">
      <c r="A1" s="519" t="s">
        <v>206</v>
      </c>
      <c r="B1" s="519"/>
      <c r="C1" s="519"/>
      <c r="D1" s="519"/>
      <c r="E1" s="519"/>
      <c r="F1" s="47"/>
      <c r="G1" s="47"/>
      <c r="H1" s="47"/>
    </row>
    <row r="3" spans="1:8" ht="15.75">
      <c r="A3" s="547" t="s">
        <v>394</v>
      </c>
      <c r="B3" s="547"/>
      <c r="C3" s="547"/>
      <c r="D3" s="547"/>
      <c r="E3" s="547"/>
      <c r="F3" s="21"/>
    </row>
    <row r="4" spans="1:8" ht="15.75">
      <c r="A4" s="547" t="s">
        <v>216</v>
      </c>
      <c r="B4" s="547"/>
      <c r="C4" s="547"/>
      <c r="D4" s="547"/>
      <c r="E4" s="547"/>
      <c r="F4" s="21"/>
    </row>
    <row r="5" spans="1:8" ht="15.75">
      <c r="A5" s="547" t="s">
        <v>244</v>
      </c>
      <c r="B5" s="547"/>
      <c r="C5" s="547"/>
      <c r="D5" s="547"/>
      <c r="E5" s="547"/>
      <c r="F5" s="21"/>
    </row>
    <row r="6" spans="1:8" ht="15.75">
      <c r="A6" s="547" t="s">
        <v>363</v>
      </c>
      <c r="B6" s="547"/>
      <c r="C6" s="547"/>
      <c r="D6" s="547"/>
      <c r="E6" s="547"/>
      <c r="F6" s="21"/>
    </row>
    <row r="7" spans="1:8" ht="13.5" thickBot="1">
      <c r="A7" s="97"/>
      <c r="B7" s="97"/>
      <c r="C7" s="97"/>
      <c r="D7" s="97"/>
      <c r="E7" s="13"/>
      <c r="F7" s="13"/>
    </row>
    <row r="8" spans="1:8" ht="64.5" customHeight="1" thickBot="1">
      <c r="A8" s="286" t="s">
        <v>0</v>
      </c>
      <c r="B8" s="298" t="s">
        <v>88</v>
      </c>
      <c r="C8" s="298" t="s">
        <v>89</v>
      </c>
      <c r="D8" s="298" t="s">
        <v>179</v>
      </c>
      <c r="E8" s="299" t="s">
        <v>4</v>
      </c>
      <c r="F8" s="65"/>
    </row>
    <row r="9" spans="1:8" ht="15" customHeight="1">
      <c r="A9" s="282">
        <v>2012</v>
      </c>
      <c r="B9" s="190">
        <v>3106.8886980000002</v>
      </c>
      <c r="C9" s="190">
        <v>472.78891399999998</v>
      </c>
      <c r="D9" s="190">
        <v>1304.865763</v>
      </c>
      <c r="E9" s="191">
        <v>4884.5433750000002</v>
      </c>
      <c r="F9" s="66"/>
    </row>
    <row r="10" spans="1:8" ht="15" customHeight="1">
      <c r="A10" s="283">
        <v>2013</v>
      </c>
      <c r="B10" s="193">
        <v>3225.6738719999998</v>
      </c>
      <c r="C10" s="193">
        <v>475.97479399999997</v>
      </c>
      <c r="D10" s="193">
        <v>1319.8742689999999</v>
      </c>
      <c r="E10" s="194">
        <v>5021.522935</v>
      </c>
      <c r="F10" s="66"/>
    </row>
    <row r="11" spans="1:8" ht="15" customHeight="1">
      <c r="A11" s="283">
        <v>2014</v>
      </c>
      <c r="B11" s="193">
        <v>3254.8130449999999</v>
      </c>
      <c r="C11" s="193">
        <v>479.300838</v>
      </c>
      <c r="D11" s="193">
        <v>1416.9279240000001</v>
      </c>
      <c r="E11" s="194">
        <v>5151.0418069999996</v>
      </c>
      <c r="F11" s="66"/>
    </row>
    <row r="12" spans="1:8" ht="15" customHeight="1">
      <c r="A12" s="283">
        <v>2015</v>
      </c>
      <c r="B12" s="193">
        <v>3251.4569620000002</v>
      </c>
      <c r="C12" s="193">
        <v>477.00931600000001</v>
      </c>
      <c r="D12" s="193">
        <v>1438.8817160000001</v>
      </c>
      <c r="E12" s="194">
        <v>5167.3479940000007</v>
      </c>
      <c r="F12" s="66"/>
    </row>
    <row r="13" spans="1:8" ht="15" customHeight="1">
      <c r="A13" s="283">
        <v>2016</v>
      </c>
      <c r="B13" s="193">
        <v>3175.447666</v>
      </c>
      <c r="C13" s="193">
        <v>468.86238500000002</v>
      </c>
      <c r="D13" s="193">
        <v>1493.205232</v>
      </c>
      <c r="E13" s="194">
        <v>5137.5152829999997</v>
      </c>
      <c r="F13" s="66"/>
    </row>
    <row r="14" spans="1:8" ht="15" customHeight="1">
      <c r="A14" s="283">
        <v>2017</v>
      </c>
      <c r="B14" s="193">
        <v>3181.8427849999998</v>
      </c>
      <c r="C14" s="193">
        <v>477.43532800000003</v>
      </c>
      <c r="D14" s="193">
        <v>1529.896248</v>
      </c>
      <c r="E14" s="194">
        <v>5189.1743609999994</v>
      </c>
      <c r="F14" s="67"/>
    </row>
    <row r="15" spans="1:8" ht="15" customHeight="1">
      <c r="A15" s="283">
        <v>2018</v>
      </c>
      <c r="B15" s="193">
        <v>3226.278362</v>
      </c>
      <c r="C15" s="193">
        <v>486.142</v>
      </c>
      <c r="D15" s="193">
        <v>1639.0542190000001</v>
      </c>
      <c r="E15" s="194">
        <v>5351.4745810000004</v>
      </c>
      <c r="F15" s="66"/>
    </row>
    <row r="16" spans="1:8" ht="15" customHeight="1">
      <c r="A16" s="283">
        <v>2019</v>
      </c>
      <c r="B16" s="193">
        <v>3336.628134</v>
      </c>
      <c r="C16" s="193">
        <v>496.82488999999998</v>
      </c>
      <c r="D16" s="193">
        <v>1629.0618159999999</v>
      </c>
      <c r="E16" s="194">
        <v>5462.5148399999998</v>
      </c>
      <c r="F16" s="67"/>
      <c r="H16" s="89"/>
    </row>
    <row r="17" spans="1:8" ht="15" customHeight="1">
      <c r="A17" s="283">
        <v>2020</v>
      </c>
      <c r="B17" s="193">
        <v>3404.2953280000002</v>
      </c>
      <c r="C17" s="193">
        <v>489.19036</v>
      </c>
      <c r="D17" s="193">
        <v>1637.244749</v>
      </c>
      <c r="E17" s="194">
        <v>5530.7304370000002</v>
      </c>
      <c r="F17" s="67"/>
      <c r="H17" s="89"/>
    </row>
    <row r="18" spans="1:8" ht="15" customHeight="1">
      <c r="A18" s="283" t="s">
        <v>508</v>
      </c>
      <c r="B18" s="193">
        <v>3500.4409810000002</v>
      </c>
      <c r="C18" s="193">
        <v>519.39518099999998</v>
      </c>
      <c r="D18" s="193">
        <v>1695.888698</v>
      </c>
      <c r="E18" s="194">
        <v>5715.7248600000003</v>
      </c>
      <c r="F18" s="67"/>
      <c r="H18" s="89"/>
    </row>
    <row r="19" spans="1:8" ht="15" customHeight="1" thickBot="1">
      <c r="A19" s="300" t="s">
        <v>509</v>
      </c>
      <c r="B19" s="197">
        <v>3692.8931723553196</v>
      </c>
      <c r="C19" s="197">
        <v>590.12563010673955</v>
      </c>
      <c r="D19" s="197">
        <v>1761.6586038566663</v>
      </c>
      <c r="E19" s="198">
        <v>6044.6774063187258</v>
      </c>
      <c r="F19" s="67"/>
      <c r="H19" s="89"/>
    </row>
    <row r="20" spans="1:8" ht="14.25" customHeight="1">
      <c r="A20" s="131" t="s">
        <v>303</v>
      </c>
      <c r="B20" s="131"/>
      <c r="C20" s="131"/>
      <c r="D20" s="131"/>
      <c r="E20" s="131"/>
    </row>
    <row r="21" spans="1:8" ht="13.5">
      <c r="A21" s="131" t="s">
        <v>302</v>
      </c>
      <c r="B21" s="131"/>
      <c r="C21" s="131"/>
      <c r="D21" s="131"/>
      <c r="E21" s="131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>
    <pageSetUpPr fitToPage="1"/>
  </sheetPr>
  <dimension ref="A1:I21"/>
  <sheetViews>
    <sheetView showGridLines="0" view="pageBreakPreview" zoomScale="80" zoomScaleNormal="75" zoomScaleSheetLayoutView="80" workbookViewId="0">
      <selection activeCell="K39" sqref="K39"/>
    </sheetView>
  </sheetViews>
  <sheetFormatPr baseColWidth="10" defaultColWidth="11.42578125" defaultRowHeight="12.75"/>
  <cols>
    <col min="1" max="7" width="17.85546875" style="36" customWidth="1"/>
    <col min="8" max="8" width="7.7109375" style="36" customWidth="1"/>
    <col min="9" max="16384" width="11.42578125" style="36"/>
  </cols>
  <sheetData>
    <row r="1" spans="1:9" s="3" customFormat="1" ht="18.75">
      <c r="A1" s="519" t="s">
        <v>206</v>
      </c>
      <c r="B1" s="519"/>
      <c r="C1" s="519"/>
      <c r="D1" s="519"/>
      <c r="E1" s="519"/>
      <c r="F1" s="519"/>
      <c r="G1" s="519"/>
      <c r="H1" s="47"/>
      <c r="I1" s="47"/>
    </row>
    <row r="3" spans="1:9" ht="15" customHeight="1">
      <c r="A3" s="547" t="s">
        <v>421</v>
      </c>
      <c r="B3" s="547"/>
      <c r="C3" s="547"/>
      <c r="D3" s="547"/>
      <c r="E3" s="547"/>
      <c r="F3" s="547"/>
      <c r="G3" s="547"/>
    </row>
    <row r="4" spans="1:9" ht="15" customHeight="1">
      <c r="A4" s="547" t="s">
        <v>247</v>
      </c>
      <c r="B4" s="547"/>
      <c r="C4" s="547"/>
      <c r="D4" s="547"/>
      <c r="E4" s="547"/>
      <c r="F4" s="547"/>
      <c r="G4" s="547"/>
    </row>
    <row r="5" spans="1:9" ht="15" customHeight="1">
      <c r="A5" s="547" t="s">
        <v>363</v>
      </c>
      <c r="B5" s="547"/>
      <c r="C5" s="547"/>
      <c r="D5" s="547"/>
      <c r="E5" s="547"/>
      <c r="F5" s="547"/>
      <c r="G5" s="547"/>
    </row>
    <row r="6" spans="1:9" ht="14.25" customHeight="1">
      <c r="A6" s="97"/>
      <c r="B6" s="97"/>
      <c r="C6" s="97"/>
      <c r="D6" s="97"/>
      <c r="E6" s="97"/>
      <c r="F6" s="97"/>
      <c r="G6" s="13"/>
    </row>
    <row r="7" spans="1:9" ht="30.75" customHeight="1">
      <c r="A7" s="450" t="s">
        <v>0</v>
      </c>
      <c r="B7" s="550" t="s">
        <v>176</v>
      </c>
      <c r="C7" s="550" t="s">
        <v>177</v>
      </c>
      <c r="D7" s="280" t="s">
        <v>89</v>
      </c>
      <c r="E7" s="280" t="s">
        <v>217</v>
      </c>
      <c r="F7" s="550" t="s">
        <v>76</v>
      </c>
      <c r="G7" s="552" t="s">
        <v>4</v>
      </c>
    </row>
    <row r="8" spans="1:9" ht="31.5" customHeight="1" thickBot="1">
      <c r="A8" s="476"/>
      <c r="B8" s="551"/>
      <c r="C8" s="551"/>
      <c r="D8" s="301" t="s">
        <v>178</v>
      </c>
      <c r="E8" s="301" t="s">
        <v>218</v>
      </c>
      <c r="F8" s="551"/>
      <c r="G8" s="553"/>
    </row>
    <row r="9" spans="1:9" ht="15" customHeight="1">
      <c r="A9" s="302">
        <v>2012</v>
      </c>
      <c r="B9" s="190">
        <v>72.542021000000005</v>
      </c>
      <c r="C9" s="190">
        <v>11.726421999999999</v>
      </c>
      <c r="D9" s="190">
        <v>251.56895700000001</v>
      </c>
      <c r="E9" s="190">
        <v>74.552890000000005</v>
      </c>
      <c r="F9" s="190">
        <v>101.64991999999999</v>
      </c>
      <c r="G9" s="191">
        <v>512.04021</v>
      </c>
    </row>
    <row r="10" spans="1:9" ht="15" customHeight="1">
      <c r="A10" s="283">
        <v>2013</v>
      </c>
      <c r="B10" s="193">
        <v>72.598495999999997</v>
      </c>
      <c r="C10" s="193">
        <v>11.82292</v>
      </c>
      <c r="D10" s="193">
        <v>253.21172999999999</v>
      </c>
      <c r="E10" s="193">
        <v>75.1477</v>
      </c>
      <c r="F10" s="193">
        <v>102.606033</v>
      </c>
      <c r="G10" s="194">
        <v>515.38687900000002</v>
      </c>
    </row>
    <row r="11" spans="1:9" ht="15" customHeight="1">
      <c r="A11" s="283">
        <v>2014</v>
      </c>
      <c r="B11" s="193">
        <v>72.675557999999995</v>
      </c>
      <c r="C11" s="193">
        <v>11.922924999999999</v>
      </c>
      <c r="D11" s="193">
        <v>254.92897600000001</v>
      </c>
      <c r="E11" s="193">
        <v>75.764796000000004</v>
      </c>
      <c r="F11" s="193">
        <v>103.592861</v>
      </c>
      <c r="G11" s="194">
        <v>518.88511600000004</v>
      </c>
    </row>
    <row r="12" spans="1:9" ht="15" customHeight="1">
      <c r="A12" s="283">
        <v>2015</v>
      </c>
      <c r="B12" s="193">
        <v>72.756283999999994</v>
      </c>
      <c r="C12" s="193">
        <v>11.848613</v>
      </c>
      <c r="D12" s="193">
        <v>253.76208199999999</v>
      </c>
      <c r="E12" s="193">
        <v>75.311018000000004</v>
      </c>
      <c r="F12" s="193">
        <v>102.829044</v>
      </c>
      <c r="G12" s="194">
        <v>516.50704099999996</v>
      </c>
    </row>
    <row r="13" spans="1:9" ht="15" customHeight="1">
      <c r="A13" s="195">
        <v>2016</v>
      </c>
      <c r="B13" s="193">
        <v>71.451937999999998</v>
      </c>
      <c r="C13" s="193">
        <v>11.626276000000001</v>
      </c>
      <c r="D13" s="193">
        <v>249.65090699999999</v>
      </c>
      <c r="E13" s="193">
        <v>73.767840000000007</v>
      </c>
      <c r="F13" s="193">
        <v>101.16815099999999</v>
      </c>
      <c r="G13" s="194">
        <v>507.66511200000002</v>
      </c>
    </row>
    <row r="14" spans="1:9" ht="15" customHeight="1">
      <c r="A14" s="283">
        <v>2017</v>
      </c>
      <c r="B14" s="193">
        <v>72.906880999999998</v>
      </c>
      <c r="C14" s="193">
        <v>11.814652000000001</v>
      </c>
      <c r="D14" s="193">
        <v>254.28733800000001</v>
      </c>
      <c r="E14" s="193">
        <v>74.927847999999997</v>
      </c>
      <c r="F14" s="193">
        <v>103.041888</v>
      </c>
      <c r="G14" s="194">
        <v>516.97860700000001</v>
      </c>
    </row>
    <row r="15" spans="1:9" ht="15" customHeight="1">
      <c r="A15" s="283">
        <v>2018</v>
      </c>
      <c r="B15" s="193">
        <v>74.379372000000004</v>
      </c>
      <c r="C15" s="193">
        <v>12.035041</v>
      </c>
      <c r="D15" s="193">
        <v>258.983901</v>
      </c>
      <c r="E15" s="193">
        <v>76.105075999999997</v>
      </c>
      <c r="F15" s="193">
        <v>104.939984</v>
      </c>
      <c r="G15" s="194">
        <v>526.44337399999995</v>
      </c>
    </row>
    <row r="16" spans="1:9" ht="15" customHeight="1">
      <c r="A16" s="283">
        <v>2019</v>
      </c>
      <c r="B16" s="193">
        <v>75.853842</v>
      </c>
      <c r="C16" s="193">
        <v>12.314336000000001</v>
      </c>
      <c r="D16" s="193">
        <v>265.143079</v>
      </c>
      <c r="E16" s="193">
        <v>77.823931000000002</v>
      </c>
      <c r="F16" s="193">
        <v>106.84040899999999</v>
      </c>
      <c r="G16" s="194">
        <v>537.97559699999999</v>
      </c>
    </row>
    <row r="17" spans="1:7" ht="15" customHeight="1">
      <c r="A17" s="195">
        <v>2020</v>
      </c>
      <c r="B17" s="193">
        <v>74.544742999999997</v>
      </c>
      <c r="C17" s="193">
        <v>12.120493</v>
      </c>
      <c r="D17" s="193">
        <v>261.01791200000002</v>
      </c>
      <c r="E17" s="193">
        <v>76.815241</v>
      </c>
      <c r="F17" s="193">
        <v>105.17330200000001</v>
      </c>
      <c r="G17" s="194">
        <v>529.67169100000001</v>
      </c>
    </row>
    <row r="18" spans="1:7" ht="15" customHeight="1">
      <c r="A18" s="195" t="s">
        <v>508</v>
      </c>
      <c r="B18" s="193">
        <v>79.135298243039699</v>
      </c>
      <c r="C18" s="193">
        <v>12.866887587333622</v>
      </c>
      <c r="D18" s="193">
        <v>277.09171004715239</v>
      </c>
      <c r="E18" s="193">
        <v>81.545616250175698</v>
      </c>
      <c r="F18" s="193">
        <v>111.65000087229872</v>
      </c>
      <c r="G18" s="194">
        <v>562.28951300000006</v>
      </c>
    </row>
    <row r="19" spans="1:7" ht="15" customHeight="1" thickBot="1">
      <c r="A19" s="303" t="s">
        <v>509</v>
      </c>
      <c r="B19" s="197">
        <v>89.911823304649729</v>
      </c>
      <c r="C19" s="197">
        <v>14.619080851633546</v>
      </c>
      <c r="D19" s="197">
        <v>314.82563945646194</v>
      </c>
      <c r="E19" s="197">
        <v>92.650374767488103</v>
      </c>
      <c r="F19" s="197">
        <v>126.85432889332739</v>
      </c>
      <c r="G19" s="198">
        <v>638.86124727356059</v>
      </c>
    </row>
    <row r="20" spans="1:7" ht="18" customHeight="1">
      <c r="A20" s="131" t="s">
        <v>303</v>
      </c>
      <c r="B20" s="131"/>
      <c r="C20" s="131"/>
      <c r="D20" s="131"/>
      <c r="E20" s="131"/>
      <c r="F20" s="131"/>
      <c r="G20" s="131"/>
    </row>
    <row r="21" spans="1:7" ht="13.5">
      <c r="A21" s="131" t="s">
        <v>302</v>
      </c>
      <c r="B21" s="131"/>
      <c r="C21" s="131"/>
      <c r="D21" s="131"/>
      <c r="E21" s="131"/>
      <c r="F21" s="131"/>
      <c r="G21" s="131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90E3-803A-46F8-95FC-78C19BB7EF61}">
  <sheetPr>
    <pageSetUpPr fitToPage="1"/>
  </sheetPr>
  <dimension ref="A1:H42"/>
  <sheetViews>
    <sheetView view="pageBreakPreview" zoomScale="75" zoomScaleNormal="75" zoomScaleSheetLayoutView="75" workbookViewId="0">
      <selection activeCell="L35" sqref="L35"/>
    </sheetView>
  </sheetViews>
  <sheetFormatPr baseColWidth="10" defaultColWidth="11.42578125" defaultRowHeight="12.75"/>
  <cols>
    <col min="1" max="1" width="31" style="38" customWidth="1"/>
    <col min="2" max="7" width="26.7109375" style="38" customWidth="1"/>
    <col min="8" max="16384" width="11.42578125" style="38"/>
  </cols>
  <sheetData>
    <row r="1" spans="1:8" s="23" customFormat="1" ht="18.75">
      <c r="A1" s="441" t="s">
        <v>206</v>
      </c>
      <c r="B1" s="441"/>
      <c r="C1" s="441"/>
      <c r="D1" s="441"/>
      <c r="E1" s="441"/>
      <c r="F1" s="441"/>
      <c r="G1" s="25"/>
    </row>
    <row r="2" spans="1:8" s="25" customFormat="1" ht="15" customHeight="1">
      <c r="A2" s="24"/>
    </row>
    <row r="3" spans="1:8" s="25" customFormat="1" ht="13.9" customHeight="1">
      <c r="A3" s="442" t="s">
        <v>497</v>
      </c>
      <c r="B3" s="442"/>
      <c r="C3" s="442"/>
      <c r="D3" s="442"/>
      <c r="E3" s="442"/>
      <c r="F3" s="442"/>
    </row>
    <row r="4" spans="1:8" s="25" customFormat="1" ht="15">
      <c r="A4" s="26"/>
      <c r="B4" s="27"/>
      <c r="C4" s="27"/>
      <c r="D4" s="27"/>
      <c r="E4" s="27"/>
      <c r="F4" s="27"/>
      <c r="G4" s="27"/>
    </row>
    <row r="5" spans="1:8" ht="37.5" customHeight="1" thickBot="1">
      <c r="A5" s="167" t="s">
        <v>90</v>
      </c>
      <c r="B5" s="167" t="s">
        <v>464</v>
      </c>
      <c r="C5" s="167" t="s">
        <v>414</v>
      </c>
      <c r="D5" s="167" t="s">
        <v>498</v>
      </c>
      <c r="E5" s="167" t="s">
        <v>465</v>
      </c>
      <c r="F5" s="167" t="s">
        <v>466</v>
      </c>
      <c r="G5" s="167" t="s">
        <v>467</v>
      </c>
    </row>
    <row r="6" spans="1:8" ht="13.5">
      <c r="A6" s="154"/>
      <c r="B6" s="155"/>
      <c r="C6" s="155"/>
      <c r="D6" s="155"/>
      <c r="E6" s="155"/>
      <c r="F6" s="156"/>
      <c r="G6" s="156"/>
    </row>
    <row r="7" spans="1:8" ht="13.5">
      <c r="A7" s="141" t="s">
        <v>413</v>
      </c>
      <c r="B7" s="142">
        <v>0</v>
      </c>
      <c r="C7" s="142">
        <v>0</v>
      </c>
      <c r="D7" s="142">
        <v>0</v>
      </c>
      <c r="E7" s="142">
        <v>0</v>
      </c>
      <c r="F7" s="143">
        <v>0</v>
      </c>
      <c r="G7" s="143">
        <v>0</v>
      </c>
      <c r="H7" s="15"/>
    </row>
    <row r="8" spans="1:8" ht="13.5">
      <c r="A8" s="144"/>
      <c r="B8" s="142"/>
      <c r="C8" s="142"/>
      <c r="D8" s="142"/>
      <c r="E8" s="142"/>
      <c r="F8" s="143"/>
      <c r="G8" s="143"/>
    </row>
    <row r="9" spans="1:8" ht="13.5">
      <c r="A9" s="141" t="s">
        <v>454</v>
      </c>
      <c r="B9" s="142">
        <v>0</v>
      </c>
      <c r="C9" s="142">
        <v>595.25</v>
      </c>
      <c r="D9" s="142">
        <v>0</v>
      </c>
      <c r="E9" s="142">
        <v>0</v>
      </c>
      <c r="F9" s="143">
        <v>10.44</v>
      </c>
      <c r="G9" s="143">
        <v>2849.5</v>
      </c>
    </row>
    <row r="10" spans="1:8" ht="13.5">
      <c r="A10" s="144"/>
      <c r="B10" s="142"/>
      <c r="C10" s="142"/>
      <c r="D10" s="142"/>
      <c r="E10" s="142"/>
      <c r="F10" s="143"/>
      <c r="G10" s="143"/>
    </row>
    <row r="11" spans="1:8" ht="13.5">
      <c r="A11" s="141" t="s">
        <v>423</v>
      </c>
      <c r="B11" s="142">
        <v>0</v>
      </c>
      <c r="C11" s="142">
        <v>0</v>
      </c>
      <c r="D11" s="142">
        <v>0</v>
      </c>
      <c r="E11" s="142">
        <v>0</v>
      </c>
      <c r="F11" s="143">
        <v>0</v>
      </c>
      <c r="G11" s="143">
        <v>0</v>
      </c>
    </row>
    <row r="12" spans="1:8" ht="13.5">
      <c r="A12" s="144"/>
      <c r="B12" s="142"/>
      <c r="C12" s="142"/>
      <c r="D12" s="142"/>
      <c r="E12" s="142"/>
      <c r="F12" s="143"/>
      <c r="G12" s="143"/>
    </row>
    <row r="13" spans="1:8" ht="13.5">
      <c r="A13" s="141" t="s">
        <v>455</v>
      </c>
      <c r="B13" s="142">
        <v>0</v>
      </c>
      <c r="C13" s="142">
        <v>0</v>
      </c>
      <c r="D13" s="142">
        <v>0</v>
      </c>
      <c r="E13" s="142">
        <v>0</v>
      </c>
      <c r="F13" s="143">
        <v>0</v>
      </c>
      <c r="G13" s="143">
        <v>0</v>
      </c>
    </row>
    <row r="14" spans="1:8" ht="13.5">
      <c r="A14" s="144"/>
      <c r="B14" s="142"/>
      <c r="C14" s="142"/>
      <c r="D14" s="142"/>
      <c r="E14" s="142"/>
      <c r="F14" s="143"/>
      <c r="G14" s="143"/>
    </row>
    <row r="15" spans="1:8" ht="13.5">
      <c r="A15" s="141" t="s">
        <v>424</v>
      </c>
      <c r="B15" s="142">
        <v>0</v>
      </c>
      <c r="C15" s="142">
        <v>0</v>
      </c>
      <c r="D15" s="142">
        <v>0</v>
      </c>
      <c r="E15" s="142">
        <v>0</v>
      </c>
      <c r="F15" s="143">
        <v>0</v>
      </c>
      <c r="G15" s="143">
        <v>0</v>
      </c>
    </row>
    <row r="16" spans="1:8" ht="13.5">
      <c r="A16" s="144"/>
      <c r="B16" s="142"/>
      <c r="C16" s="142"/>
      <c r="D16" s="142"/>
      <c r="E16" s="142"/>
      <c r="F16" s="143"/>
      <c r="G16" s="143"/>
    </row>
    <row r="17" spans="1:7" ht="13.5">
      <c r="A17" s="141" t="s">
        <v>366</v>
      </c>
      <c r="B17" s="142">
        <v>0</v>
      </c>
      <c r="C17" s="142">
        <v>0</v>
      </c>
      <c r="D17" s="142">
        <v>0</v>
      </c>
      <c r="E17" s="142">
        <v>0</v>
      </c>
      <c r="F17" s="143">
        <v>0</v>
      </c>
      <c r="G17" s="143">
        <v>0</v>
      </c>
    </row>
    <row r="18" spans="1:7" ht="13.5">
      <c r="A18" s="144"/>
      <c r="B18" s="142"/>
      <c r="C18" s="142"/>
      <c r="D18" s="142"/>
      <c r="E18" s="142"/>
      <c r="F18" s="143"/>
      <c r="G18" s="143"/>
    </row>
    <row r="19" spans="1:7" ht="13.5">
      <c r="A19" s="141" t="s">
        <v>456</v>
      </c>
      <c r="B19" s="142">
        <v>0</v>
      </c>
      <c r="C19" s="142">
        <v>0</v>
      </c>
      <c r="D19" s="142">
        <v>0</v>
      </c>
      <c r="E19" s="142">
        <v>0</v>
      </c>
      <c r="F19" s="143">
        <v>43.5</v>
      </c>
      <c r="G19" s="143">
        <v>0</v>
      </c>
    </row>
    <row r="20" spans="1:7" ht="13.5">
      <c r="A20" s="144"/>
      <c r="B20" s="142"/>
      <c r="C20" s="142"/>
      <c r="D20" s="142"/>
      <c r="E20" s="142"/>
      <c r="F20" s="143"/>
      <c r="G20" s="143"/>
    </row>
    <row r="21" spans="1:7" ht="13.5">
      <c r="A21" s="141" t="s">
        <v>412</v>
      </c>
      <c r="B21" s="142">
        <v>0</v>
      </c>
      <c r="C21" s="142">
        <v>0</v>
      </c>
      <c r="D21" s="142">
        <v>0</v>
      </c>
      <c r="E21" s="142">
        <v>0</v>
      </c>
      <c r="F21" s="143">
        <v>0</v>
      </c>
      <c r="G21" s="143">
        <v>0</v>
      </c>
    </row>
    <row r="22" spans="1:7" ht="13.5">
      <c r="A22" s="144"/>
      <c r="B22" s="142"/>
      <c r="C22" s="142"/>
      <c r="D22" s="142"/>
      <c r="E22" s="142"/>
      <c r="F22" s="143"/>
      <c r="G22" s="143"/>
    </row>
    <row r="23" spans="1:7" ht="13.5">
      <c r="A23" s="141" t="s">
        <v>348</v>
      </c>
      <c r="B23" s="157">
        <v>0.5</v>
      </c>
      <c r="C23" s="142">
        <v>4825.37</v>
      </c>
      <c r="D23" s="142">
        <v>7.75</v>
      </c>
      <c r="E23" s="142">
        <v>350</v>
      </c>
      <c r="F23" s="143">
        <v>0</v>
      </c>
      <c r="G23" s="143">
        <v>31644.42</v>
      </c>
    </row>
    <row r="24" spans="1:7" ht="13.5">
      <c r="A24" s="144"/>
      <c r="B24" s="142"/>
      <c r="C24" s="142"/>
      <c r="D24" s="142"/>
      <c r="E24" s="142"/>
      <c r="F24" s="143"/>
      <c r="G24" s="143"/>
    </row>
    <row r="25" spans="1:7" ht="13.5">
      <c r="A25" s="141" t="s">
        <v>457</v>
      </c>
      <c r="B25" s="157">
        <v>0</v>
      </c>
      <c r="C25" s="142">
        <v>0</v>
      </c>
      <c r="D25" s="142">
        <v>0</v>
      </c>
      <c r="E25" s="142">
        <v>0</v>
      </c>
      <c r="F25" s="143">
        <v>0</v>
      </c>
      <c r="G25" s="143">
        <v>0</v>
      </c>
    </row>
    <row r="26" spans="1:7" ht="13.5">
      <c r="A26" s="144"/>
      <c r="B26" s="142"/>
      <c r="C26" s="142"/>
      <c r="D26" s="142"/>
      <c r="E26" s="142"/>
      <c r="F26" s="143"/>
      <c r="G26" s="143"/>
    </row>
    <row r="27" spans="1:7" ht="13.5">
      <c r="A27" s="141" t="s">
        <v>353</v>
      </c>
      <c r="B27" s="142">
        <v>0</v>
      </c>
      <c r="C27" s="142">
        <v>0</v>
      </c>
      <c r="D27" s="142">
        <v>0</v>
      </c>
      <c r="E27" s="142">
        <v>0</v>
      </c>
      <c r="F27" s="143">
        <v>0</v>
      </c>
      <c r="G27" s="143">
        <v>0</v>
      </c>
    </row>
    <row r="28" spans="1:7" ht="13.5">
      <c r="A28" s="144"/>
      <c r="B28" s="142"/>
      <c r="C28" s="142"/>
      <c r="D28" s="142"/>
      <c r="E28" s="142"/>
      <c r="F28" s="143"/>
      <c r="G28" s="143"/>
    </row>
    <row r="29" spans="1:7" ht="13.5">
      <c r="A29" s="141" t="s">
        <v>352</v>
      </c>
      <c r="B29" s="142">
        <v>0</v>
      </c>
      <c r="C29" s="142">
        <v>0</v>
      </c>
      <c r="D29" s="142">
        <v>0</v>
      </c>
      <c r="E29" s="142">
        <v>0</v>
      </c>
      <c r="F29" s="143">
        <v>0</v>
      </c>
      <c r="G29" s="143">
        <v>0</v>
      </c>
    </row>
    <row r="30" spans="1:7" ht="13.5">
      <c r="A30" s="144"/>
      <c r="B30" s="142"/>
      <c r="C30" s="142"/>
      <c r="D30" s="142"/>
      <c r="E30" s="142"/>
      <c r="F30" s="143"/>
      <c r="G30" s="143"/>
    </row>
    <row r="31" spans="1:7" ht="13.5">
      <c r="A31" s="141" t="s">
        <v>458</v>
      </c>
      <c r="B31" s="142">
        <v>0</v>
      </c>
      <c r="C31" s="142">
        <v>0</v>
      </c>
      <c r="D31" s="142">
        <v>0</v>
      </c>
      <c r="E31" s="142">
        <v>0</v>
      </c>
      <c r="F31" s="143">
        <v>0</v>
      </c>
      <c r="G31" s="143">
        <v>0</v>
      </c>
    </row>
    <row r="32" spans="1:7" ht="13.5">
      <c r="A32" s="144"/>
      <c r="B32" s="142"/>
      <c r="C32" s="142"/>
      <c r="D32" s="142"/>
      <c r="E32" s="142"/>
      <c r="F32" s="143"/>
      <c r="G32" s="143"/>
    </row>
    <row r="33" spans="1:7" ht="13.5">
      <c r="A33" s="141" t="s">
        <v>459</v>
      </c>
      <c r="B33" s="142">
        <v>0</v>
      </c>
      <c r="C33" s="142">
        <v>0</v>
      </c>
      <c r="D33" s="142">
        <v>0</v>
      </c>
      <c r="E33" s="142">
        <v>0</v>
      </c>
      <c r="F33" s="143">
        <v>0</v>
      </c>
      <c r="G33" s="143">
        <v>0</v>
      </c>
    </row>
    <row r="34" spans="1:7" ht="13.5">
      <c r="A34" s="144"/>
      <c r="B34" s="142"/>
      <c r="C34" s="142"/>
      <c r="D34" s="142"/>
      <c r="E34" s="142"/>
      <c r="F34" s="143"/>
      <c r="G34" s="143"/>
    </row>
    <row r="35" spans="1:7" ht="13.5">
      <c r="A35" s="141" t="s">
        <v>460</v>
      </c>
      <c r="B35" s="142">
        <v>0</v>
      </c>
      <c r="C35" s="142">
        <v>0</v>
      </c>
      <c r="D35" s="142">
        <v>0</v>
      </c>
      <c r="E35" s="142">
        <v>0</v>
      </c>
      <c r="F35" s="143">
        <v>0</v>
      </c>
      <c r="G35" s="143">
        <v>1734.58</v>
      </c>
    </row>
    <row r="36" spans="1:7" ht="13.5">
      <c r="A36" s="141"/>
      <c r="B36" s="142"/>
      <c r="C36" s="142"/>
      <c r="D36" s="142"/>
      <c r="E36" s="142"/>
      <c r="F36" s="143"/>
      <c r="G36" s="143"/>
    </row>
    <row r="37" spans="1:7" ht="13.5">
      <c r="A37" s="141" t="s">
        <v>461</v>
      </c>
      <c r="B37" s="142">
        <v>0</v>
      </c>
      <c r="C37" s="142">
        <v>0</v>
      </c>
      <c r="D37" s="142">
        <v>0</v>
      </c>
      <c r="E37" s="142">
        <v>0</v>
      </c>
      <c r="F37" s="143">
        <v>0</v>
      </c>
      <c r="G37" s="143">
        <v>0</v>
      </c>
    </row>
    <row r="38" spans="1:7" ht="13.5">
      <c r="A38" s="144"/>
      <c r="B38" s="142"/>
      <c r="C38" s="142"/>
      <c r="D38" s="142"/>
      <c r="E38" s="142"/>
      <c r="F38" s="143"/>
      <c r="G38" s="143"/>
    </row>
    <row r="39" spans="1:7" ht="13.5">
      <c r="A39" s="141" t="s">
        <v>462</v>
      </c>
      <c r="B39" s="142">
        <v>0</v>
      </c>
      <c r="C39" s="142">
        <v>0</v>
      </c>
      <c r="D39" s="142">
        <v>0</v>
      </c>
      <c r="E39" s="142">
        <v>0</v>
      </c>
      <c r="F39" s="143">
        <v>0</v>
      </c>
      <c r="G39" s="143">
        <v>0</v>
      </c>
    </row>
    <row r="40" spans="1:7" ht="14.25" thickBot="1">
      <c r="A40" s="158"/>
      <c r="B40" s="159"/>
      <c r="C40" s="159"/>
      <c r="D40" s="159"/>
      <c r="E40" s="159"/>
      <c r="F40" s="160"/>
      <c r="G40" s="160"/>
    </row>
    <row r="41" spans="1:7" ht="13.5">
      <c r="A41" s="164" t="s">
        <v>463</v>
      </c>
      <c r="B41" s="165">
        <v>0.5</v>
      </c>
      <c r="C41" s="165">
        <v>5420.62</v>
      </c>
      <c r="D41" s="165">
        <v>7.75</v>
      </c>
      <c r="E41" s="165">
        <v>350</v>
      </c>
      <c r="F41" s="166">
        <v>53.94</v>
      </c>
      <c r="G41" s="166">
        <v>36228.5</v>
      </c>
    </row>
    <row r="42" spans="1:7">
      <c r="A42"/>
      <c r="B42"/>
      <c r="C42"/>
      <c r="D42"/>
      <c r="E42"/>
      <c r="F42" s="15"/>
      <c r="G42" s="15"/>
    </row>
  </sheetData>
  <mergeCells count="2">
    <mergeCell ref="A1:F1"/>
    <mergeCell ref="A3:F3"/>
  </mergeCells>
  <printOptions horizontalCentered="1"/>
  <pageMargins left="0.43" right="0.41" top="0.59055118110236227" bottom="0.98425196850393704" header="0" footer="0"/>
  <pageSetup paperSize="9" scale="7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 codeName="Hoja29">
    <pageSetUpPr fitToPage="1"/>
  </sheetPr>
  <dimension ref="A1:AB90"/>
  <sheetViews>
    <sheetView showGridLines="0" view="pageBreakPreview" zoomScale="80" zoomScaleNormal="80" zoomScaleSheetLayoutView="80" workbookViewId="0">
      <selection activeCell="B9" sqref="B9:M86"/>
    </sheetView>
  </sheetViews>
  <sheetFormatPr baseColWidth="10" defaultColWidth="19.140625" defaultRowHeight="12.75"/>
  <cols>
    <col min="1" max="1" width="30.5703125" style="48" customWidth="1"/>
    <col min="2" max="13" width="15.85546875" style="48" customWidth="1"/>
    <col min="14" max="14" width="9.42578125" style="48" customWidth="1"/>
    <col min="15" max="16384" width="19.140625" style="48"/>
  </cols>
  <sheetData>
    <row r="1" spans="1:28" s="4" customFormat="1" ht="18.75">
      <c r="A1" s="519" t="s">
        <v>206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47"/>
    </row>
    <row r="2" spans="1:28" ht="12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28" s="12" customFormat="1" ht="24.75" customHeight="1">
      <c r="A3" s="556" t="s">
        <v>385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30"/>
      <c r="O3" s="30"/>
    </row>
    <row r="4" spans="1:28" s="9" customFormat="1" ht="14.25" customHeight="1" thickBot="1"/>
    <row r="5" spans="1:28" ht="12.75" customHeight="1">
      <c r="A5" s="557" t="s">
        <v>193</v>
      </c>
      <c r="B5" s="560" t="s">
        <v>354</v>
      </c>
      <c r="C5" s="560"/>
      <c r="D5" s="560"/>
      <c r="E5" s="560" t="s">
        <v>492</v>
      </c>
      <c r="F5" s="560"/>
      <c r="G5" s="560"/>
      <c r="H5" s="560" t="s">
        <v>493</v>
      </c>
      <c r="I5" s="560"/>
      <c r="J5" s="560"/>
      <c r="K5" s="560" t="s">
        <v>494</v>
      </c>
      <c r="L5" s="560"/>
      <c r="M5" s="562"/>
    </row>
    <row r="6" spans="1:28" ht="21" customHeight="1">
      <c r="A6" s="558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3"/>
    </row>
    <row r="7" spans="1:28">
      <c r="A7" s="558"/>
      <c r="B7" s="554" t="s">
        <v>429</v>
      </c>
      <c r="C7" s="554" t="s">
        <v>472</v>
      </c>
      <c r="D7" s="554" t="s">
        <v>512</v>
      </c>
      <c r="E7" s="554" t="s">
        <v>429</v>
      </c>
      <c r="F7" s="554" t="s">
        <v>472</v>
      </c>
      <c r="G7" s="554" t="s">
        <v>512</v>
      </c>
      <c r="H7" s="554" t="s">
        <v>429</v>
      </c>
      <c r="I7" s="554" t="s">
        <v>472</v>
      </c>
      <c r="J7" s="554" t="s">
        <v>512</v>
      </c>
      <c r="K7" s="554" t="s">
        <v>429</v>
      </c>
      <c r="L7" s="554" t="s">
        <v>472</v>
      </c>
      <c r="M7" s="564" t="s">
        <v>512</v>
      </c>
    </row>
    <row r="8" spans="1:28" ht="13.5" thickBot="1">
      <c r="A8" s="559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65"/>
    </row>
    <row r="9" spans="1:28" ht="21.75" customHeight="1">
      <c r="A9" s="310" t="s">
        <v>171</v>
      </c>
      <c r="B9" s="311">
        <v>1440</v>
      </c>
      <c r="C9" s="311">
        <v>1454</v>
      </c>
      <c r="D9" s="311">
        <v>1452.9</v>
      </c>
      <c r="E9" s="311" t="s">
        <v>155</v>
      </c>
      <c r="F9" s="311" t="s">
        <v>155</v>
      </c>
      <c r="G9" s="311" t="s">
        <v>155</v>
      </c>
      <c r="H9" s="311">
        <v>7</v>
      </c>
      <c r="I9" s="311">
        <v>7.7</v>
      </c>
      <c r="J9" s="311">
        <v>7.077</v>
      </c>
      <c r="K9" s="311">
        <v>1505</v>
      </c>
      <c r="L9" s="311">
        <v>1520</v>
      </c>
      <c r="M9" s="312">
        <v>1521.57</v>
      </c>
      <c r="O9" s="49"/>
      <c r="P9" s="49"/>
      <c r="S9" s="49"/>
      <c r="T9" s="49"/>
      <c r="W9" s="49"/>
      <c r="X9" s="49"/>
      <c r="AA9" s="49"/>
      <c r="AB9" s="49"/>
    </row>
    <row r="10" spans="1:28" ht="13.5">
      <c r="A10" s="313" t="s">
        <v>91</v>
      </c>
      <c r="B10" s="314">
        <v>64</v>
      </c>
      <c r="C10" s="314">
        <v>64.64</v>
      </c>
      <c r="D10" s="314">
        <v>64.575000000000003</v>
      </c>
      <c r="E10" s="314" t="s">
        <v>155</v>
      </c>
      <c r="F10" s="314" t="s">
        <v>155</v>
      </c>
      <c r="G10" s="314" t="s">
        <v>155</v>
      </c>
      <c r="H10" s="314">
        <v>53</v>
      </c>
      <c r="I10" s="314">
        <v>53.53</v>
      </c>
      <c r="J10" s="314">
        <v>53.052999999999997</v>
      </c>
      <c r="K10" s="314">
        <v>175</v>
      </c>
      <c r="L10" s="314">
        <v>176.75</v>
      </c>
      <c r="M10" s="315">
        <v>176.92699999999999</v>
      </c>
      <c r="O10" s="49"/>
      <c r="P10" s="49"/>
      <c r="S10" s="49"/>
      <c r="T10" s="49"/>
      <c r="W10" s="49"/>
      <c r="X10" s="49"/>
      <c r="AA10" s="49"/>
      <c r="AB10" s="49"/>
    </row>
    <row r="11" spans="1:28" ht="13.5">
      <c r="A11" s="316" t="s">
        <v>172</v>
      </c>
      <c r="B11" s="314">
        <v>261</v>
      </c>
      <c r="C11" s="314">
        <v>263.61</v>
      </c>
      <c r="D11" s="314">
        <v>263.346</v>
      </c>
      <c r="E11" s="314" t="s">
        <v>155</v>
      </c>
      <c r="F11" s="314" t="s">
        <v>155</v>
      </c>
      <c r="G11" s="314" t="s">
        <v>155</v>
      </c>
      <c r="H11" s="314">
        <v>5.5</v>
      </c>
      <c r="I11" s="314">
        <v>5.55</v>
      </c>
      <c r="J11" s="314">
        <v>5.5060000000000002</v>
      </c>
      <c r="K11" s="314">
        <v>368</v>
      </c>
      <c r="L11" s="314">
        <v>371.68</v>
      </c>
      <c r="M11" s="315">
        <v>372.05200000000002</v>
      </c>
      <c r="O11" s="49"/>
      <c r="P11" s="49"/>
      <c r="S11" s="49"/>
      <c r="T11" s="49"/>
      <c r="W11" s="49"/>
      <c r="X11" s="49"/>
      <c r="AA11" s="49"/>
      <c r="AB11" s="49"/>
    </row>
    <row r="12" spans="1:28" ht="13.5">
      <c r="A12" s="313" t="s">
        <v>92</v>
      </c>
      <c r="B12" s="314">
        <v>1290</v>
      </c>
      <c r="C12" s="314">
        <v>1302.9000000000001</v>
      </c>
      <c r="D12" s="314">
        <v>1301.597</v>
      </c>
      <c r="E12" s="314" t="s">
        <v>155</v>
      </c>
      <c r="F12" s="314" t="s">
        <v>155</v>
      </c>
      <c r="G12" s="314" t="s">
        <v>155</v>
      </c>
      <c r="H12" s="314">
        <v>64</v>
      </c>
      <c r="I12" s="314">
        <v>64.64</v>
      </c>
      <c r="J12" s="314">
        <v>64.063999999999993</v>
      </c>
      <c r="K12" s="314">
        <v>1470</v>
      </c>
      <c r="L12" s="314">
        <v>1484.7</v>
      </c>
      <c r="M12" s="315">
        <v>1486.1849999999999</v>
      </c>
      <c r="O12" s="49"/>
      <c r="P12" s="49"/>
      <c r="S12" s="49"/>
      <c r="T12" s="49"/>
      <c r="W12" s="49"/>
      <c r="X12" s="49"/>
      <c r="AA12" s="49"/>
      <c r="AB12" s="49"/>
    </row>
    <row r="13" spans="1:28" ht="13.5">
      <c r="A13" s="317" t="s">
        <v>93</v>
      </c>
      <c r="B13" s="318">
        <v>3055</v>
      </c>
      <c r="C13" s="318">
        <v>3085.15</v>
      </c>
      <c r="D13" s="318">
        <v>3082.4180000000001</v>
      </c>
      <c r="E13" s="318" t="s">
        <v>473</v>
      </c>
      <c r="F13" s="318" t="s">
        <v>473</v>
      </c>
      <c r="G13" s="318" t="s">
        <v>473</v>
      </c>
      <c r="H13" s="318">
        <v>129.5</v>
      </c>
      <c r="I13" s="318">
        <v>131.41999999999999</v>
      </c>
      <c r="J13" s="318">
        <v>129.69999999999999</v>
      </c>
      <c r="K13" s="318">
        <v>3518</v>
      </c>
      <c r="L13" s="318">
        <v>3553.13</v>
      </c>
      <c r="M13" s="319">
        <v>3556.7339999999999</v>
      </c>
      <c r="O13" s="49"/>
      <c r="P13" s="49"/>
      <c r="S13" s="49"/>
      <c r="T13" s="49"/>
      <c r="W13" s="49"/>
      <c r="X13" s="49"/>
      <c r="AA13" s="49"/>
      <c r="AB13" s="49"/>
    </row>
    <row r="14" spans="1:28" ht="13.5">
      <c r="A14" s="313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5"/>
      <c r="P14" s="49"/>
      <c r="S14" s="49"/>
      <c r="T14" s="49"/>
      <c r="W14" s="49"/>
      <c r="X14" s="49"/>
      <c r="AA14" s="49"/>
      <c r="AB14" s="49"/>
    </row>
    <row r="15" spans="1:28" ht="13.5">
      <c r="A15" s="317" t="s">
        <v>94</v>
      </c>
      <c r="B15" s="318">
        <v>390</v>
      </c>
      <c r="C15" s="318">
        <v>390</v>
      </c>
      <c r="D15" s="318">
        <v>390</v>
      </c>
      <c r="E15" s="318" t="s">
        <v>473</v>
      </c>
      <c r="F15" s="318" t="s">
        <v>473</v>
      </c>
      <c r="G15" s="318" t="s">
        <v>473</v>
      </c>
      <c r="H15" s="318" t="s">
        <v>473</v>
      </c>
      <c r="I15" s="318" t="s">
        <v>473</v>
      </c>
      <c r="J15" s="318" t="s">
        <v>473</v>
      </c>
      <c r="K15" s="318">
        <v>1070</v>
      </c>
      <c r="L15" s="318">
        <v>1070</v>
      </c>
      <c r="M15" s="319">
        <v>1090</v>
      </c>
      <c r="O15" s="49"/>
      <c r="P15" s="49"/>
      <c r="S15" s="49"/>
      <c r="T15" s="49"/>
      <c r="W15" s="49"/>
      <c r="X15" s="49"/>
      <c r="AA15" s="49"/>
      <c r="AB15" s="49"/>
    </row>
    <row r="16" spans="1:28" ht="13.5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5"/>
      <c r="P16" s="49"/>
      <c r="S16" s="49"/>
      <c r="T16" s="49"/>
      <c r="W16" s="49"/>
      <c r="X16" s="49"/>
      <c r="AA16" s="49"/>
      <c r="AB16" s="49"/>
    </row>
    <row r="17" spans="1:28" ht="13.5">
      <c r="A17" s="317" t="s">
        <v>95</v>
      </c>
      <c r="B17" s="318">
        <v>1561.865</v>
      </c>
      <c r="C17" s="318" t="s">
        <v>473</v>
      </c>
      <c r="D17" s="318" t="s">
        <v>473</v>
      </c>
      <c r="E17" s="318" t="s">
        <v>473</v>
      </c>
      <c r="F17" s="318" t="s">
        <v>473</v>
      </c>
      <c r="G17" s="318" t="s">
        <v>473</v>
      </c>
      <c r="H17" s="318">
        <v>17.131</v>
      </c>
      <c r="I17" s="318" t="s">
        <v>473</v>
      </c>
      <c r="J17" s="318">
        <v>54.6</v>
      </c>
      <c r="K17" s="318">
        <v>243.39500000000001</v>
      </c>
      <c r="L17" s="318">
        <v>209.95698999999999</v>
      </c>
      <c r="M17" s="319">
        <v>353.76100000000002</v>
      </c>
      <c r="O17" s="49"/>
      <c r="P17" s="49"/>
      <c r="S17" s="49"/>
      <c r="T17" s="49"/>
      <c r="W17" s="49"/>
      <c r="X17" s="49"/>
      <c r="AA17" s="49"/>
      <c r="AB17" s="49"/>
    </row>
    <row r="18" spans="1:28" ht="13.5">
      <c r="A18" s="313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5"/>
      <c r="P18" s="49"/>
      <c r="S18" s="49"/>
      <c r="T18" s="49"/>
      <c r="W18" s="49"/>
      <c r="X18" s="49"/>
      <c r="AA18" s="49"/>
      <c r="AB18" s="49"/>
    </row>
    <row r="19" spans="1:28" ht="13.5">
      <c r="A19" s="313" t="s">
        <v>219</v>
      </c>
      <c r="B19" s="314">
        <v>2.5</v>
      </c>
      <c r="C19" s="314">
        <v>2.2999999999999998</v>
      </c>
      <c r="D19" s="314">
        <v>2.2309999999999999</v>
      </c>
      <c r="E19" s="314" t="s">
        <v>155</v>
      </c>
      <c r="F19" s="314" t="s">
        <v>155</v>
      </c>
      <c r="G19" s="314" t="s">
        <v>155</v>
      </c>
      <c r="H19" s="314">
        <v>144.529</v>
      </c>
      <c r="I19" s="314">
        <v>140.475700606</v>
      </c>
      <c r="J19" s="314">
        <v>143.438290072</v>
      </c>
      <c r="K19" s="314">
        <v>24.3</v>
      </c>
      <c r="L19" s="314">
        <v>30.299999999999997</v>
      </c>
      <c r="M19" s="315">
        <v>26.1</v>
      </c>
      <c r="O19" s="49"/>
      <c r="P19" s="49"/>
      <c r="S19" s="49"/>
      <c r="T19" s="49"/>
      <c r="W19" s="49"/>
      <c r="X19" s="49"/>
      <c r="AA19" s="49"/>
      <c r="AB19" s="49"/>
    </row>
    <row r="20" spans="1:28" ht="13.5">
      <c r="A20" s="313" t="s">
        <v>96</v>
      </c>
      <c r="B20" s="314">
        <v>160</v>
      </c>
      <c r="C20" s="314">
        <v>166.4</v>
      </c>
      <c r="D20" s="314">
        <v>161.40799999999999</v>
      </c>
      <c r="E20" s="314" t="s">
        <v>155</v>
      </c>
      <c r="F20" s="314" t="s">
        <v>155</v>
      </c>
      <c r="G20" s="314" t="s">
        <v>155</v>
      </c>
      <c r="H20" s="314">
        <v>521.69299999999998</v>
      </c>
      <c r="I20" s="314">
        <v>573.44258609646772</v>
      </c>
      <c r="J20" s="314">
        <v>579.14722295146771</v>
      </c>
      <c r="K20" s="314">
        <v>182.98400000000001</v>
      </c>
      <c r="L20" s="314">
        <v>151.46336649453235</v>
      </c>
      <c r="M20" s="315">
        <v>151.46336649453235</v>
      </c>
      <c r="O20" s="49"/>
      <c r="P20" s="49"/>
      <c r="S20" s="49"/>
      <c r="T20" s="49"/>
      <c r="W20" s="49"/>
      <c r="X20" s="49"/>
      <c r="AA20" s="49"/>
      <c r="AB20" s="49"/>
    </row>
    <row r="21" spans="1:28" ht="13.5">
      <c r="A21" s="313" t="s">
        <v>97</v>
      </c>
      <c r="B21" s="314">
        <v>110</v>
      </c>
      <c r="C21" s="314">
        <v>114.4</v>
      </c>
      <c r="D21" s="314">
        <v>110.968</v>
      </c>
      <c r="E21" s="314" t="s">
        <v>155</v>
      </c>
      <c r="F21" s="314" t="s">
        <v>155</v>
      </c>
      <c r="G21" s="314" t="s">
        <v>155</v>
      </c>
      <c r="H21" s="314">
        <v>1148.127</v>
      </c>
      <c r="I21" s="314">
        <v>1161.4683103705374</v>
      </c>
      <c r="J21" s="314">
        <v>1144.0186304123019</v>
      </c>
      <c r="K21" s="314">
        <v>464.2</v>
      </c>
      <c r="L21" s="314">
        <v>469.19139784946236</v>
      </c>
      <c r="M21" s="315">
        <v>479.4117303276978</v>
      </c>
      <c r="O21" s="49"/>
      <c r="P21" s="49"/>
      <c r="S21" s="49"/>
      <c r="T21" s="49"/>
      <c r="W21" s="49"/>
      <c r="X21" s="49"/>
      <c r="AA21" s="49"/>
      <c r="AB21" s="49"/>
    </row>
    <row r="22" spans="1:28" ht="13.5">
      <c r="A22" s="317" t="s">
        <v>220</v>
      </c>
      <c r="B22" s="318">
        <v>272.5</v>
      </c>
      <c r="C22" s="318">
        <v>283.10000000000002</v>
      </c>
      <c r="D22" s="318">
        <v>274.60700000000003</v>
      </c>
      <c r="E22" s="318" t="s">
        <v>473</v>
      </c>
      <c r="F22" s="318" t="s">
        <v>473</v>
      </c>
      <c r="G22" s="318" t="s">
        <v>473</v>
      </c>
      <c r="H22" s="318">
        <v>1814.3489999999999</v>
      </c>
      <c r="I22" s="318">
        <v>1875.3865970730051</v>
      </c>
      <c r="J22" s="318">
        <v>1866.6041434357696</v>
      </c>
      <c r="K22" s="318">
        <v>671.48400000000004</v>
      </c>
      <c r="L22" s="318">
        <v>650.95476434399473</v>
      </c>
      <c r="M22" s="319">
        <v>656.97509682223017</v>
      </c>
      <c r="O22" s="49"/>
      <c r="P22" s="49"/>
      <c r="S22" s="49"/>
      <c r="T22" s="49"/>
      <c r="W22" s="49"/>
      <c r="X22" s="49"/>
      <c r="AA22" s="49"/>
      <c r="AB22" s="49"/>
    </row>
    <row r="23" spans="1:28" ht="13.5">
      <c r="A23" s="31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5"/>
      <c r="P23" s="49"/>
      <c r="S23" s="49"/>
      <c r="T23" s="49"/>
      <c r="W23" s="49"/>
      <c r="X23" s="49"/>
      <c r="AA23" s="49"/>
      <c r="AB23" s="49"/>
    </row>
    <row r="24" spans="1:28" ht="13.5">
      <c r="A24" s="317" t="s">
        <v>98</v>
      </c>
      <c r="B24" s="318">
        <v>44340</v>
      </c>
      <c r="C24" s="318">
        <v>43960</v>
      </c>
      <c r="D24" s="318">
        <v>43770</v>
      </c>
      <c r="E24" s="318" t="s">
        <v>473</v>
      </c>
      <c r="F24" s="318" t="s">
        <v>473</v>
      </c>
      <c r="G24" s="318" t="s">
        <v>473</v>
      </c>
      <c r="H24" s="318">
        <v>1355</v>
      </c>
      <c r="I24" s="318">
        <v>1337</v>
      </c>
      <c r="J24" s="318">
        <v>1337</v>
      </c>
      <c r="K24" s="318">
        <v>4760</v>
      </c>
      <c r="L24" s="318">
        <v>4009.2</v>
      </c>
      <c r="M24" s="319">
        <v>3502.5</v>
      </c>
      <c r="O24" s="49"/>
      <c r="P24" s="49"/>
      <c r="S24" s="49"/>
      <c r="T24" s="49"/>
      <c r="W24" s="49"/>
      <c r="X24" s="49"/>
      <c r="AA24" s="49"/>
      <c r="AB24" s="49"/>
    </row>
    <row r="25" spans="1:28" ht="13.5">
      <c r="A25" s="313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5"/>
      <c r="P25" s="49"/>
      <c r="S25" s="49"/>
      <c r="T25" s="49"/>
      <c r="W25" s="49"/>
      <c r="X25" s="49"/>
      <c r="AA25" s="49"/>
      <c r="AB25" s="49"/>
    </row>
    <row r="26" spans="1:28" ht="13.5">
      <c r="A26" s="317" t="s">
        <v>99</v>
      </c>
      <c r="B26" s="318">
        <v>2570</v>
      </c>
      <c r="C26" s="318">
        <v>2400</v>
      </c>
      <c r="D26" s="318">
        <v>2100</v>
      </c>
      <c r="E26" s="318" t="s">
        <v>473</v>
      </c>
      <c r="F26" s="318" t="s">
        <v>473</v>
      </c>
      <c r="G26" s="318" t="s">
        <v>473</v>
      </c>
      <c r="H26" s="318">
        <v>285</v>
      </c>
      <c r="I26" s="318">
        <v>255</v>
      </c>
      <c r="J26" s="318">
        <v>245</v>
      </c>
      <c r="K26" s="318">
        <v>420</v>
      </c>
      <c r="L26" s="318">
        <v>380</v>
      </c>
      <c r="M26" s="319">
        <v>380</v>
      </c>
      <c r="O26" s="49"/>
      <c r="P26" s="49"/>
      <c r="S26" s="49"/>
      <c r="T26" s="49"/>
      <c r="W26" s="49"/>
      <c r="X26" s="49"/>
      <c r="AA26" s="49"/>
      <c r="AB26" s="49"/>
    </row>
    <row r="27" spans="1:28" ht="13.5">
      <c r="A27" s="313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5"/>
      <c r="P27" s="49"/>
      <c r="S27" s="49"/>
      <c r="T27" s="49"/>
      <c r="W27" s="49"/>
      <c r="X27" s="49"/>
      <c r="AA27" s="49"/>
      <c r="AB27" s="49"/>
    </row>
    <row r="28" spans="1:28" ht="13.5">
      <c r="A28" s="313" t="s">
        <v>100</v>
      </c>
      <c r="B28" s="314" t="s">
        <v>155</v>
      </c>
      <c r="C28" s="314" t="s">
        <v>155</v>
      </c>
      <c r="D28" s="314" t="s">
        <v>155</v>
      </c>
      <c r="E28" s="314" t="s">
        <v>155</v>
      </c>
      <c r="F28" s="314" t="s">
        <v>155</v>
      </c>
      <c r="G28" s="314" t="s">
        <v>155</v>
      </c>
      <c r="H28" s="314">
        <v>253.44399999999999</v>
      </c>
      <c r="I28" s="314">
        <v>253.84399999999999</v>
      </c>
      <c r="J28" s="314">
        <v>289</v>
      </c>
      <c r="K28" s="314">
        <v>137.911</v>
      </c>
      <c r="L28" s="314">
        <v>133.16499999999999</v>
      </c>
      <c r="M28" s="315">
        <v>184</v>
      </c>
      <c r="O28" s="49"/>
      <c r="P28" s="49"/>
      <c r="S28" s="49"/>
      <c r="T28" s="49"/>
      <c r="W28" s="49"/>
      <c r="X28" s="49"/>
      <c r="AA28" s="49"/>
      <c r="AB28" s="49"/>
    </row>
    <row r="29" spans="1:28" ht="13.5">
      <c r="A29" s="313" t="s">
        <v>101</v>
      </c>
      <c r="B29" s="314" t="s">
        <v>155</v>
      </c>
      <c r="C29" s="314" t="s">
        <v>155</v>
      </c>
      <c r="D29" s="314" t="s">
        <v>155</v>
      </c>
      <c r="E29" s="314" t="s">
        <v>155</v>
      </c>
      <c r="F29" s="314" t="s">
        <v>155</v>
      </c>
      <c r="G29" s="314" t="s">
        <v>155</v>
      </c>
      <c r="H29" s="314" t="s">
        <v>155</v>
      </c>
      <c r="I29" s="314">
        <v>6.2</v>
      </c>
      <c r="J29" s="314">
        <v>6.2</v>
      </c>
      <c r="K29" s="314">
        <v>36.4</v>
      </c>
      <c r="L29" s="314">
        <v>85.1</v>
      </c>
      <c r="M29" s="315">
        <v>50</v>
      </c>
      <c r="O29" s="49"/>
      <c r="P29" s="49"/>
      <c r="S29" s="49"/>
      <c r="T29" s="49"/>
      <c r="W29" s="49"/>
      <c r="X29" s="49"/>
      <c r="AA29" s="49"/>
      <c r="AB29" s="49"/>
    </row>
    <row r="30" spans="1:28" ht="13.5">
      <c r="A30" s="313" t="s">
        <v>102</v>
      </c>
      <c r="B30" s="314">
        <v>3666</v>
      </c>
      <c r="C30" s="314">
        <v>3116</v>
      </c>
      <c r="D30" s="314">
        <v>4096.8999999999996</v>
      </c>
      <c r="E30" s="314" t="s">
        <v>155</v>
      </c>
      <c r="F30" s="314" t="s">
        <v>155</v>
      </c>
      <c r="G30" s="314" t="s">
        <v>155</v>
      </c>
      <c r="H30" s="314">
        <v>423.8</v>
      </c>
      <c r="I30" s="314">
        <v>580.70000000000005</v>
      </c>
      <c r="J30" s="314">
        <v>536.5</v>
      </c>
      <c r="K30" s="314">
        <v>886</v>
      </c>
      <c r="L30" s="314">
        <v>729.3</v>
      </c>
      <c r="M30" s="315">
        <v>711.4</v>
      </c>
      <c r="O30" s="49"/>
      <c r="P30" s="49"/>
      <c r="S30" s="49"/>
      <c r="T30" s="49"/>
      <c r="W30" s="49"/>
      <c r="X30" s="49"/>
      <c r="AA30" s="49"/>
      <c r="AB30" s="49"/>
    </row>
    <row r="31" spans="1:28" ht="13.5">
      <c r="A31" s="317" t="s">
        <v>221</v>
      </c>
      <c r="B31" s="318">
        <v>3666</v>
      </c>
      <c r="C31" s="318">
        <v>3116</v>
      </c>
      <c r="D31" s="318">
        <v>4096.8999999999996</v>
      </c>
      <c r="E31" s="318" t="s">
        <v>473</v>
      </c>
      <c r="F31" s="318" t="s">
        <v>473</v>
      </c>
      <c r="G31" s="318" t="s">
        <v>473</v>
      </c>
      <c r="H31" s="318">
        <v>677.24400000000003</v>
      </c>
      <c r="I31" s="318">
        <v>840.74400000000003</v>
      </c>
      <c r="J31" s="318">
        <v>831.7</v>
      </c>
      <c r="K31" s="318">
        <v>1060.3109999999999</v>
      </c>
      <c r="L31" s="318">
        <v>947.56500000000005</v>
      </c>
      <c r="M31" s="319">
        <v>945.4</v>
      </c>
      <c r="O31" s="49"/>
      <c r="P31" s="49"/>
      <c r="S31" s="49"/>
      <c r="T31" s="49"/>
      <c r="W31" s="49"/>
      <c r="X31" s="49"/>
      <c r="AA31" s="49"/>
      <c r="AB31" s="49"/>
    </row>
    <row r="32" spans="1:28" ht="13.5">
      <c r="A32" s="313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5"/>
      <c r="P32" s="49"/>
      <c r="S32" s="49"/>
      <c r="T32" s="49"/>
      <c r="W32" s="49"/>
      <c r="X32" s="49"/>
      <c r="AA32" s="49"/>
      <c r="AB32" s="49"/>
    </row>
    <row r="33" spans="1:28" ht="13.5">
      <c r="A33" s="313" t="s">
        <v>103</v>
      </c>
      <c r="B33" s="314">
        <v>1452.25</v>
      </c>
      <c r="C33" s="314">
        <v>1393</v>
      </c>
      <c r="D33" s="314">
        <v>1508.125</v>
      </c>
      <c r="E33" s="314" t="s">
        <v>155</v>
      </c>
      <c r="F33" s="314" t="s">
        <v>155</v>
      </c>
      <c r="G33" s="314" t="s">
        <v>155</v>
      </c>
      <c r="H33" s="314">
        <v>790.55</v>
      </c>
      <c r="I33" s="314">
        <v>538.79999999999995</v>
      </c>
      <c r="J33" s="314">
        <v>490.05</v>
      </c>
      <c r="K33" s="314">
        <v>4832</v>
      </c>
      <c r="L33" s="314">
        <v>4880.32</v>
      </c>
      <c r="M33" s="315">
        <v>4896.7488000000003</v>
      </c>
      <c r="O33" s="49"/>
      <c r="P33" s="49"/>
      <c r="S33" s="49"/>
      <c r="T33" s="49"/>
      <c r="W33" s="49"/>
      <c r="X33" s="49"/>
      <c r="AA33" s="49"/>
      <c r="AB33" s="49"/>
    </row>
    <row r="34" spans="1:28" ht="13.5">
      <c r="A34" s="313" t="s">
        <v>104</v>
      </c>
      <c r="B34" s="314">
        <v>81.599999999999994</v>
      </c>
      <c r="C34" s="314">
        <v>75</v>
      </c>
      <c r="D34" s="314">
        <v>81.599999999999994</v>
      </c>
      <c r="E34" s="314" t="s">
        <v>155</v>
      </c>
      <c r="F34" s="314" t="s">
        <v>155</v>
      </c>
      <c r="G34" s="314" t="s">
        <v>155</v>
      </c>
      <c r="H34" s="314">
        <v>378.4</v>
      </c>
      <c r="I34" s="314">
        <v>364.96499999999997</v>
      </c>
      <c r="J34" s="314">
        <v>292.80000000000007</v>
      </c>
      <c r="K34" s="314">
        <v>572</v>
      </c>
      <c r="L34" s="314">
        <v>547.447</v>
      </c>
      <c r="M34" s="315">
        <v>439.2000000000001</v>
      </c>
      <c r="O34" s="49"/>
      <c r="P34" s="49"/>
      <c r="S34" s="49"/>
      <c r="T34" s="49"/>
      <c r="W34" s="49"/>
      <c r="X34" s="49"/>
      <c r="AA34" s="49"/>
      <c r="AB34" s="49"/>
    </row>
    <row r="35" spans="1:28" ht="13.5">
      <c r="A35" s="313" t="s">
        <v>105</v>
      </c>
      <c r="B35" s="314">
        <v>120</v>
      </c>
      <c r="C35" s="314">
        <v>119.5</v>
      </c>
      <c r="D35" s="314">
        <v>108</v>
      </c>
      <c r="E35" s="314" t="s">
        <v>155</v>
      </c>
      <c r="F35" s="314" t="s">
        <v>155</v>
      </c>
      <c r="G35" s="314" t="s">
        <v>155</v>
      </c>
      <c r="H35" s="314">
        <v>5.2</v>
      </c>
      <c r="I35" s="314">
        <v>5.0999999999999996</v>
      </c>
      <c r="J35" s="314">
        <v>5.0999999999999996</v>
      </c>
      <c r="K35" s="314">
        <v>430</v>
      </c>
      <c r="L35" s="314">
        <v>530</v>
      </c>
      <c r="M35" s="315">
        <v>540</v>
      </c>
      <c r="O35" s="49"/>
      <c r="P35" s="49"/>
      <c r="S35" s="49"/>
      <c r="T35" s="49"/>
      <c r="W35" s="49"/>
      <c r="X35" s="49"/>
      <c r="AA35" s="49"/>
      <c r="AB35" s="49"/>
    </row>
    <row r="36" spans="1:28" ht="13.5">
      <c r="A36" s="313" t="s">
        <v>106</v>
      </c>
      <c r="B36" s="314">
        <v>7200</v>
      </c>
      <c r="C36" s="314">
        <v>8230</v>
      </c>
      <c r="D36" s="314">
        <v>7494.3680000000004</v>
      </c>
      <c r="E36" s="314" t="s">
        <v>155</v>
      </c>
      <c r="F36" s="314" t="s">
        <v>155</v>
      </c>
      <c r="G36" s="314" t="s">
        <v>155</v>
      </c>
      <c r="H36" s="314">
        <v>825</v>
      </c>
      <c r="I36" s="314">
        <v>558</v>
      </c>
      <c r="J36" s="314">
        <v>284.2</v>
      </c>
      <c r="K36" s="314">
        <v>560</v>
      </c>
      <c r="L36" s="314">
        <v>372</v>
      </c>
      <c r="M36" s="315">
        <v>426.3</v>
      </c>
      <c r="O36" s="49"/>
      <c r="P36" s="49"/>
      <c r="S36" s="49"/>
      <c r="T36" s="49"/>
      <c r="W36" s="49"/>
      <c r="X36" s="49"/>
      <c r="AA36" s="49"/>
      <c r="AB36" s="49"/>
    </row>
    <row r="37" spans="1:28" ht="13.5">
      <c r="A37" s="317" t="s">
        <v>107</v>
      </c>
      <c r="B37" s="318">
        <v>8853.85</v>
      </c>
      <c r="C37" s="318">
        <v>9817.5</v>
      </c>
      <c r="D37" s="318">
        <v>9192.0930000000008</v>
      </c>
      <c r="E37" s="318" t="s">
        <v>473</v>
      </c>
      <c r="F37" s="318" t="s">
        <v>473</v>
      </c>
      <c r="G37" s="318" t="s">
        <v>473</v>
      </c>
      <c r="H37" s="318">
        <v>1999.1499999999999</v>
      </c>
      <c r="I37" s="318">
        <v>1466.865</v>
      </c>
      <c r="J37" s="318">
        <v>1072.1500000000001</v>
      </c>
      <c r="K37" s="318">
        <v>6394</v>
      </c>
      <c r="L37" s="318">
        <v>6329.7669999999998</v>
      </c>
      <c r="M37" s="319">
        <v>6302.2488000000003</v>
      </c>
      <c r="O37" s="49"/>
      <c r="P37" s="49"/>
      <c r="S37" s="49"/>
      <c r="T37" s="49"/>
      <c r="W37" s="49"/>
      <c r="X37" s="49"/>
      <c r="AA37" s="49"/>
      <c r="AB37" s="49"/>
    </row>
    <row r="38" spans="1:28" ht="13.5">
      <c r="A38" s="313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P38" s="49"/>
      <c r="S38" s="49"/>
      <c r="T38" s="49"/>
      <c r="W38" s="49"/>
      <c r="X38" s="49"/>
      <c r="AA38" s="49"/>
      <c r="AB38" s="49"/>
    </row>
    <row r="39" spans="1:28" s="14" customFormat="1" ht="13.5">
      <c r="A39" s="317" t="s">
        <v>108</v>
      </c>
      <c r="B39" s="318">
        <v>690</v>
      </c>
      <c r="C39" s="318">
        <v>386.6</v>
      </c>
      <c r="D39" s="318">
        <v>760</v>
      </c>
      <c r="E39" s="318" t="s">
        <v>473</v>
      </c>
      <c r="F39" s="318" t="s">
        <v>473</v>
      </c>
      <c r="G39" s="318" t="s">
        <v>473</v>
      </c>
      <c r="H39" s="318">
        <v>1380</v>
      </c>
      <c r="I39" s="318">
        <v>963.3</v>
      </c>
      <c r="J39" s="318">
        <v>450</v>
      </c>
      <c r="K39" s="318">
        <v>710</v>
      </c>
      <c r="L39" s="318">
        <v>710</v>
      </c>
      <c r="M39" s="319">
        <v>790</v>
      </c>
      <c r="O39" s="16"/>
      <c r="P39" s="16"/>
      <c r="S39" s="16"/>
      <c r="T39" s="16"/>
      <c r="W39" s="16"/>
      <c r="X39" s="16"/>
      <c r="AA39" s="16"/>
      <c r="AB39" s="16"/>
    </row>
    <row r="40" spans="1:28" ht="13.5">
      <c r="A40" s="313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5"/>
      <c r="P40" s="49"/>
      <c r="T40" s="49"/>
      <c r="W40" s="49"/>
      <c r="X40" s="49"/>
      <c r="AA40" s="49"/>
      <c r="AB40" s="49"/>
    </row>
    <row r="41" spans="1:28" ht="13.5">
      <c r="A41" s="313" t="s">
        <v>222</v>
      </c>
      <c r="B41" s="314" t="s">
        <v>155</v>
      </c>
      <c r="C41" s="314" t="s">
        <v>155</v>
      </c>
      <c r="D41" s="314" t="s">
        <v>155</v>
      </c>
      <c r="E41" s="314" t="s">
        <v>155</v>
      </c>
      <c r="F41" s="314" t="s">
        <v>155</v>
      </c>
      <c r="G41" s="314" t="s">
        <v>155</v>
      </c>
      <c r="H41" s="314">
        <v>32.125</v>
      </c>
      <c r="I41" s="314">
        <v>14.56</v>
      </c>
      <c r="J41" s="314">
        <v>13.81</v>
      </c>
      <c r="K41" s="314">
        <v>483.19</v>
      </c>
      <c r="L41" s="314">
        <v>536.85</v>
      </c>
      <c r="M41" s="315">
        <v>550.51</v>
      </c>
      <c r="O41" s="49"/>
      <c r="P41" s="49"/>
      <c r="S41" s="49"/>
      <c r="T41" s="49"/>
      <c r="W41" s="49"/>
      <c r="X41" s="49"/>
      <c r="AA41" s="49"/>
      <c r="AB41" s="49"/>
    </row>
    <row r="42" spans="1:28" ht="13.5">
      <c r="A42" s="313" t="s">
        <v>109</v>
      </c>
      <c r="B42" s="314">
        <v>320</v>
      </c>
      <c r="C42" s="314">
        <v>496</v>
      </c>
      <c r="D42" s="314">
        <v>438</v>
      </c>
      <c r="E42" s="314" t="s">
        <v>155</v>
      </c>
      <c r="F42" s="314" t="s">
        <v>155</v>
      </c>
      <c r="G42" s="314" t="s">
        <v>155</v>
      </c>
      <c r="H42" s="314" t="s">
        <v>155</v>
      </c>
      <c r="I42" s="314" t="s">
        <v>155</v>
      </c>
      <c r="J42" s="314" t="s">
        <v>155</v>
      </c>
      <c r="K42" s="314">
        <v>130</v>
      </c>
      <c r="L42" s="314">
        <v>130.5</v>
      </c>
      <c r="M42" s="315">
        <v>130.5</v>
      </c>
      <c r="O42" s="49"/>
      <c r="P42" s="49"/>
      <c r="S42" s="49"/>
      <c r="T42" s="49"/>
      <c r="W42" s="49"/>
      <c r="X42" s="49"/>
      <c r="AA42" s="49"/>
      <c r="AB42" s="49"/>
    </row>
    <row r="43" spans="1:28" ht="13.5">
      <c r="A43" s="313" t="s">
        <v>110</v>
      </c>
      <c r="B43" s="314">
        <v>110</v>
      </c>
      <c r="C43" s="314">
        <v>230</v>
      </c>
      <c r="D43" s="314">
        <v>312.3</v>
      </c>
      <c r="E43" s="314" t="s">
        <v>155</v>
      </c>
      <c r="F43" s="314" t="s">
        <v>155</v>
      </c>
      <c r="G43" s="314" t="s">
        <v>155</v>
      </c>
      <c r="H43" s="314" t="s">
        <v>155</v>
      </c>
      <c r="I43" s="314" t="s">
        <v>155</v>
      </c>
      <c r="J43" s="314" t="s">
        <v>155</v>
      </c>
      <c r="K43" s="314">
        <v>949.4</v>
      </c>
      <c r="L43" s="314">
        <v>1126.5</v>
      </c>
      <c r="M43" s="315">
        <v>257.3</v>
      </c>
      <c r="O43" s="49"/>
      <c r="P43" s="49"/>
      <c r="S43" s="49"/>
      <c r="T43" s="49"/>
      <c r="W43" s="49"/>
      <c r="X43" s="49"/>
      <c r="AA43" s="49"/>
      <c r="AB43" s="49"/>
    </row>
    <row r="44" spans="1:28" ht="13.5">
      <c r="A44" s="313" t="s">
        <v>111</v>
      </c>
      <c r="B44" s="314" t="s">
        <v>155</v>
      </c>
      <c r="C44" s="314" t="s">
        <v>155</v>
      </c>
      <c r="D44" s="314" t="s">
        <v>155</v>
      </c>
      <c r="E44" s="314" t="s">
        <v>155</v>
      </c>
      <c r="F44" s="314" t="s">
        <v>155</v>
      </c>
      <c r="G44" s="314" t="s">
        <v>155</v>
      </c>
      <c r="H44" s="314" t="s">
        <v>155</v>
      </c>
      <c r="I44" s="314" t="s">
        <v>155</v>
      </c>
      <c r="J44" s="314" t="s">
        <v>155</v>
      </c>
      <c r="K44" s="314">
        <v>232.995</v>
      </c>
      <c r="L44" s="314">
        <v>232.875</v>
      </c>
      <c r="M44" s="315">
        <v>242.8</v>
      </c>
      <c r="O44" s="49"/>
      <c r="P44" s="49"/>
      <c r="S44" s="49"/>
      <c r="T44" s="49"/>
      <c r="W44" s="49"/>
      <c r="X44" s="49"/>
      <c r="AA44" s="49"/>
      <c r="AB44" s="49"/>
    </row>
    <row r="45" spans="1:28" ht="13.5">
      <c r="A45" s="313" t="s">
        <v>112</v>
      </c>
      <c r="B45" s="314">
        <v>40</v>
      </c>
      <c r="C45" s="314">
        <v>40</v>
      </c>
      <c r="D45" s="314">
        <v>39</v>
      </c>
      <c r="E45" s="314" t="s">
        <v>155</v>
      </c>
      <c r="F45" s="314" t="s">
        <v>155</v>
      </c>
      <c r="G45" s="314" t="s">
        <v>155</v>
      </c>
      <c r="H45" s="314">
        <v>20</v>
      </c>
      <c r="I45" s="314">
        <v>30</v>
      </c>
      <c r="J45" s="314">
        <v>30</v>
      </c>
      <c r="K45" s="314">
        <v>115.5</v>
      </c>
      <c r="L45" s="314">
        <v>109</v>
      </c>
      <c r="M45" s="315">
        <v>112.6</v>
      </c>
      <c r="O45" s="49"/>
      <c r="P45" s="49"/>
      <c r="S45" s="49"/>
      <c r="T45" s="49"/>
      <c r="W45" s="49"/>
      <c r="X45" s="49"/>
      <c r="AA45" s="49"/>
      <c r="AB45" s="49"/>
    </row>
    <row r="46" spans="1:28" ht="13.5">
      <c r="A46" s="313" t="s">
        <v>113</v>
      </c>
      <c r="B46" s="314">
        <v>140</v>
      </c>
      <c r="C46" s="314">
        <v>190</v>
      </c>
      <c r="D46" s="314">
        <v>240</v>
      </c>
      <c r="E46" s="314" t="s">
        <v>155</v>
      </c>
      <c r="F46" s="314" t="s">
        <v>155</v>
      </c>
      <c r="G46" s="314" t="s">
        <v>155</v>
      </c>
      <c r="H46" s="314">
        <v>710</v>
      </c>
      <c r="I46" s="314">
        <v>530</v>
      </c>
      <c r="J46" s="314">
        <v>430</v>
      </c>
      <c r="K46" s="314">
        <v>80</v>
      </c>
      <c r="L46" s="314">
        <v>90</v>
      </c>
      <c r="M46" s="315">
        <v>90</v>
      </c>
      <c r="O46" s="49"/>
      <c r="P46" s="49"/>
      <c r="S46" s="49"/>
      <c r="T46" s="49"/>
      <c r="W46" s="49"/>
      <c r="X46" s="49"/>
      <c r="AA46" s="49"/>
      <c r="AB46" s="49"/>
    </row>
    <row r="47" spans="1:28" ht="13.5">
      <c r="A47" s="313" t="s">
        <v>114</v>
      </c>
      <c r="B47" s="314">
        <v>950</v>
      </c>
      <c r="C47" s="314">
        <v>710</v>
      </c>
      <c r="D47" s="314">
        <v>460</v>
      </c>
      <c r="E47" s="314" t="s">
        <v>155</v>
      </c>
      <c r="F47" s="314" t="s">
        <v>155</v>
      </c>
      <c r="G47" s="314" t="s">
        <v>155</v>
      </c>
      <c r="H47" s="314">
        <v>120</v>
      </c>
      <c r="I47" s="314">
        <v>90</v>
      </c>
      <c r="J47" s="314">
        <v>140</v>
      </c>
      <c r="K47" s="314">
        <v>210.5</v>
      </c>
      <c r="L47" s="314">
        <v>180.5</v>
      </c>
      <c r="M47" s="315">
        <v>37.200000000000003</v>
      </c>
      <c r="O47" s="49"/>
      <c r="P47" s="49"/>
      <c r="S47" s="49"/>
      <c r="T47" s="49"/>
      <c r="W47" s="49"/>
      <c r="X47" s="49"/>
      <c r="AA47" s="49"/>
      <c r="AB47" s="49"/>
    </row>
    <row r="48" spans="1:28" ht="13.5">
      <c r="A48" s="313" t="s">
        <v>115</v>
      </c>
      <c r="B48" s="314">
        <v>500</v>
      </c>
      <c r="C48" s="314">
        <v>525</v>
      </c>
      <c r="D48" s="314">
        <v>525</v>
      </c>
      <c r="E48" s="314" t="s">
        <v>155</v>
      </c>
      <c r="F48" s="314" t="s">
        <v>155</v>
      </c>
      <c r="G48" s="314" t="s">
        <v>155</v>
      </c>
      <c r="H48" s="314" t="s">
        <v>155</v>
      </c>
      <c r="I48" s="314" t="s">
        <v>155</v>
      </c>
      <c r="J48" s="314" t="s">
        <v>155</v>
      </c>
      <c r="K48" s="314">
        <v>231.84</v>
      </c>
      <c r="L48" s="314">
        <v>231.84</v>
      </c>
      <c r="M48" s="315">
        <v>221.84</v>
      </c>
      <c r="O48" s="49"/>
      <c r="P48" s="49"/>
      <c r="S48" s="49"/>
      <c r="T48" s="49"/>
      <c r="W48" s="49"/>
      <c r="X48" s="49"/>
      <c r="AA48" s="49"/>
      <c r="AB48" s="49"/>
    </row>
    <row r="49" spans="1:28" ht="13.5">
      <c r="A49" s="313" t="s">
        <v>116</v>
      </c>
      <c r="B49" s="314" t="s">
        <v>155</v>
      </c>
      <c r="C49" s="314" t="s">
        <v>155</v>
      </c>
      <c r="D49" s="314" t="s">
        <v>155</v>
      </c>
      <c r="E49" s="314" t="s">
        <v>155</v>
      </c>
      <c r="F49" s="314" t="s">
        <v>155</v>
      </c>
      <c r="G49" s="314" t="s">
        <v>155</v>
      </c>
      <c r="H49" s="314" t="s">
        <v>155</v>
      </c>
      <c r="I49" s="314" t="s">
        <v>155</v>
      </c>
      <c r="J49" s="314" t="s">
        <v>155</v>
      </c>
      <c r="K49" s="314">
        <v>320</v>
      </c>
      <c r="L49" s="314">
        <v>320</v>
      </c>
      <c r="M49" s="315">
        <v>310</v>
      </c>
      <c r="O49" s="49"/>
      <c r="P49" s="49"/>
      <c r="S49" s="49"/>
      <c r="T49" s="49"/>
      <c r="W49" s="49"/>
      <c r="X49" s="49"/>
      <c r="AA49" s="49"/>
      <c r="AB49" s="49"/>
    </row>
    <row r="50" spans="1:28" ht="13.5">
      <c r="A50" s="317" t="s">
        <v>207</v>
      </c>
      <c r="B50" s="318">
        <v>2060</v>
      </c>
      <c r="C50" s="318">
        <v>2191</v>
      </c>
      <c r="D50" s="318">
        <v>2014.3</v>
      </c>
      <c r="E50" s="318" t="s">
        <v>473</v>
      </c>
      <c r="F50" s="318" t="s">
        <v>473</v>
      </c>
      <c r="G50" s="318" t="s">
        <v>473</v>
      </c>
      <c r="H50" s="318">
        <v>882.125</v>
      </c>
      <c r="I50" s="318">
        <v>664.56</v>
      </c>
      <c r="J50" s="318">
        <v>613.80999999999995</v>
      </c>
      <c r="K50" s="318">
        <v>2753.4250000000002</v>
      </c>
      <c r="L50" s="318">
        <v>2958.0650000000001</v>
      </c>
      <c r="M50" s="319">
        <v>1952.75</v>
      </c>
      <c r="O50" s="49"/>
      <c r="P50" s="49"/>
      <c r="S50" s="49"/>
      <c r="T50" s="49"/>
      <c r="W50" s="49"/>
      <c r="X50" s="49"/>
      <c r="AA50" s="49"/>
      <c r="AB50" s="49"/>
    </row>
    <row r="51" spans="1:28" ht="13.5">
      <c r="A51" s="313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5"/>
      <c r="P51" s="49"/>
      <c r="S51" s="49"/>
      <c r="T51" s="49"/>
      <c r="W51" s="49"/>
      <c r="X51" s="49"/>
      <c r="AA51" s="49"/>
      <c r="AB51" s="49"/>
    </row>
    <row r="52" spans="1:28" s="14" customFormat="1" ht="13.5">
      <c r="A52" s="317" t="s">
        <v>117</v>
      </c>
      <c r="B52" s="318">
        <v>3030</v>
      </c>
      <c r="C52" s="318">
        <v>3130</v>
      </c>
      <c r="D52" s="318">
        <v>3240</v>
      </c>
      <c r="E52" s="318" t="s">
        <v>473</v>
      </c>
      <c r="F52" s="318" t="s">
        <v>473</v>
      </c>
      <c r="G52" s="318" t="s">
        <v>473</v>
      </c>
      <c r="H52" s="318">
        <v>290</v>
      </c>
      <c r="I52" s="318">
        <v>450</v>
      </c>
      <c r="J52" s="318" t="s">
        <v>473</v>
      </c>
      <c r="K52" s="318">
        <v>924</v>
      </c>
      <c r="L52" s="318">
        <v>924</v>
      </c>
      <c r="M52" s="319">
        <v>924</v>
      </c>
      <c r="O52" s="16"/>
      <c r="P52" s="16"/>
      <c r="S52" s="16"/>
      <c r="T52" s="16"/>
      <c r="W52" s="16"/>
      <c r="X52" s="16"/>
      <c r="AA52" s="16"/>
      <c r="AB52" s="16"/>
    </row>
    <row r="53" spans="1:28" ht="13.5">
      <c r="A53" s="313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5"/>
      <c r="P53" s="49"/>
      <c r="S53" s="49"/>
      <c r="T53" s="49"/>
      <c r="W53" s="49"/>
      <c r="X53" s="49"/>
      <c r="AA53" s="49"/>
      <c r="AB53" s="49"/>
    </row>
    <row r="54" spans="1:28" ht="13.5">
      <c r="A54" s="313" t="s">
        <v>118</v>
      </c>
      <c r="B54" s="314">
        <v>2150</v>
      </c>
      <c r="C54" s="314">
        <v>220</v>
      </c>
      <c r="D54" s="314">
        <v>300</v>
      </c>
      <c r="E54" s="314" t="s">
        <v>155</v>
      </c>
      <c r="F54" s="314" t="s">
        <v>155</v>
      </c>
      <c r="G54" s="314" t="s">
        <v>155</v>
      </c>
      <c r="H54" s="314">
        <v>80</v>
      </c>
      <c r="I54" s="314">
        <v>70</v>
      </c>
      <c r="J54" s="314">
        <v>930</v>
      </c>
      <c r="K54" s="314">
        <v>750</v>
      </c>
      <c r="L54" s="314">
        <v>800</v>
      </c>
      <c r="M54" s="315">
        <v>850</v>
      </c>
      <c r="O54" s="49"/>
      <c r="P54" s="49"/>
      <c r="S54" s="49"/>
      <c r="T54" s="49"/>
      <c r="W54" s="49"/>
      <c r="X54" s="49"/>
      <c r="AA54" s="49"/>
      <c r="AB54" s="49"/>
    </row>
    <row r="55" spans="1:28" ht="13.5">
      <c r="A55" s="313" t="s">
        <v>119</v>
      </c>
      <c r="B55" s="314">
        <v>82300</v>
      </c>
      <c r="C55" s="314">
        <v>77720</v>
      </c>
      <c r="D55" s="314">
        <v>78160</v>
      </c>
      <c r="E55" s="314" t="s">
        <v>155</v>
      </c>
      <c r="F55" s="314" t="s">
        <v>155</v>
      </c>
      <c r="G55" s="314" t="s">
        <v>155</v>
      </c>
      <c r="H55" s="314">
        <v>46.8</v>
      </c>
      <c r="I55" s="314">
        <v>42.5</v>
      </c>
      <c r="J55" s="314">
        <v>42.5</v>
      </c>
      <c r="K55" s="314">
        <v>168</v>
      </c>
      <c r="L55" s="314">
        <v>168</v>
      </c>
      <c r="M55" s="315">
        <v>168</v>
      </c>
      <c r="O55" s="49"/>
      <c r="P55" s="49"/>
      <c r="S55" s="49"/>
      <c r="T55" s="49"/>
      <c r="W55" s="49"/>
      <c r="X55" s="49"/>
      <c r="AA55" s="49"/>
      <c r="AB55" s="49"/>
    </row>
    <row r="56" spans="1:28" ht="13.5">
      <c r="A56" s="313" t="s">
        <v>420</v>
      </c>
      <c r="B56" s="314">
        <v>21.1</v>
      </c>
      <c r="C56" s="314">
        <v>39.9</v>
      </c>
      <c r="D56" s="314">
        <v>45.2</v>
      </c>
      <c r="E56" s="314" t="s">
        <v>155</v>
      </c>
      <c r="F56" s="314" t="s">
        <v>155</v>
      </c>
      <c r="G56" s="314" t="s">
        <v>155</v>
      </c>
      <c r="H56" s="314" t="s">
        <v>155</v>
      </c>
      <c r="I56" s="314">
        <v>21.7</v>
      </c>
      <c r="J56" s="314">
        <v>22.9</v>
      </c>
      <c r="K56" s="314">
        <v>30.9</v>
      </c>
      <c r="L56" s="314">
        <v>33.85</v>
      </c>
      <c r="M56" s="315">
        <v>39.25</v>
      </c>
      <c r="O56" s="49"/>
      <c r="P56" s="49"/>
      <c r="S56" s="49"/>
      <c r="T56" s="49"/>
      <c r="W56" s="49"/>
      <c r="X56" s="49"/>
      <c r="AA56" s="49"/>
      <c r="AB56" s="49"/>
    </row>
    <row r="57" spans="1:28" ht="13.5">
      <c r="A57" s="313" t="s">
        <v>121</v>
      </c>
      <c r="B57" s="314">
        <v>6.73</v>
      </c>
      <c r="C57" s="314">
        <v>6.1</v>
      </c>
      <c r="D57" s="314">
        <v>10</v>
      </c>
      <c r="E57" s="314" t="s">
        <v>155</v>
      </c>
      <c r="F57" s="314" t="s">
        <v>155</v>
      </c>
      <c r="G57" s="314" t="s">
        <v>155</v>
      </c>
      <c r="H57" s="314">
        <v>11.68</v>
      </c>
      <c r="I57" s="314">
        <v>10.08</v>
      </c>
      <c r="J57" s="314">
        <v>14</v>
      </c>
      <c r="K57" s="314">
        <v>50.3</v>
      </c>
      <c r="L57" s="314">
        <v>4.83</v>
      </c>
      <c r="M57" s="315">
        <v>5.0999999999999996</v>
      </c>
      <c r="O57" s="49"/>
      <c r="P57" s="49"/>
      <c r="S57" s="49"/>
      <c r="T57" s="49"/>
      <c r="W57" s="49"/>
      <c r="X57" s="49"/>
      <c r="AA57" s="49"/>
      <c r="AB57" s="49"/>
    </row>
    <row r="58" spans="1:28" ht="13.5">
      <c r="A58" s="313" t="s">
        <v>122</v>
      </c>
      <c r="B58" s="314">
        <v>4883.92</v>
      </c>
      <c r="C58" s="314">
        <v>4893.92</v>
      </c>
      <c r="D58" s="314">
        <v>7327.6</v>
      </c>
      <c r="E58" s="314" t="s">
        <v>155</v>
      </c>
      <c r="F58" s="314" t="s">
        <v>155</v>
      </c>
      <c r="G58" s="314" t="s">
        <v>155</v>
      </c>
      <c r="H58" s="314">
        <v>41.811</v>
      </c>
      <c r="I58" s="314">
        <v>41.811</v>
      </c>
      <c r="J58" s="314">
        <v>44</v>
      </c>
      <c r="K58" s="314">
        <v>354.38200000000001</v>
      </c>
      <c r="L58" s="314">
        <v>329.38200000000001</v>
      </c>
      <c r="M58" s="315">
        <v>268.23599999999999</v>
      </c>
      <c r="O58" s="49"/>
      <c r="P58" s="49"/>
      <c r="S58" s="49"/>
      <c r="T58" s="49"/>
      <c r="W58" s="49"/>
      <c r="X58" s="49"/>
      <c r="AA58" s="49"/>
      <c r="AB58" s="49"/>
    </row>
    <row r="59" spans="1:28" ht="13.5">
      <c r="A59" s="317" t="s">
        <v>123</v>
      </c>
      <c r="B59" s="318">
        <v>89361.75</v>
      </c>
      <c r="C59" s="318">
        <v>82879.92</v>
      </c>
      <c r="D59" s="318">
        <v>85842.8</v>
      </c>
      <c r="E59" s="318" t="s">
        <v>473</v>
      </c>
      <c r="F59" s="318" t="s">
        <v>473</v>
      </c>
      <c r="G59" s="318" t="s">
        <v>473</v>
      </c>
      <c r="H59" s="318">
        <v>180.291</v>
      </c>
      <c r="I59" s="318">
        <v>186.09100000000001</v>
      </c>
      <c r="J59" s="318">
        <v>1053.4000000000001</v>
      </c>
      <c r="K59" s="318">
        <v>1353.5819999999999</v>
      </c>
      <c r="L59" s="318">
        <v>1336.0619999999999</v>
      </c>
      <c r="M59" s="319">
        <v>1330.586</v>
      </c>
      <c r="O59" s="49"/>
      <c r="P59" s="49"/>
      <c r="S59" s="49"/>
      <c r="T59" s="49"/>
      <c r="W59" s="49"/>
      <c r="X59" s="49"/>
      <c r="AA59" s="49"/>
      <c r="AB59" s="49"/>
    </row>
    <row r="60" spans="1:28" ht="13.5">
      <c r="A60" s="313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5"/>
      <c r="P60" s="49"/>
      <c r="S60" s="49"/>
      <c r="T60" s="49"/>
      <c r="W60" s="49"/>
      <c r="X60" s="49"/>
      <c r="AA60" s="49"/>
      <c r="AB60" s="49"/>
    </row>
    <row r="61" spans="1:28" ht="13.5">
      <c r="A61" s="313" t="s">
        <v>124</v>
      </c>
      <c r="B61" s="314">
        <v>14750</v>
      </c>
      <c r="C61" s="314">
        <v>15100</v>
      </c>
      <c r="D61" s="314">
        <v>14461.8</v>
      </c>
      <c r="E61" s="314">
        <v>10</v>
      </c>
      <c r="F61" s="314" t="s">
        <v>155</v>
      </c>
      <c r="G61" s="314" t="s">
        <v>155</v>
      </c>
      <c r="H61" s="314">
        <v>8300</v>
      </c>
      <c r="I61" s="314">
        <v>8660</v>
      </c>
      <c r="J61" s="314">
        <v>8175.2</v>
      </c>
      <c r="K61" s="314">
        <v>27150</v>
      </c>
      <c r="L61" s="314">
        <v>25560</v>
      </c>
      <c r="M61" s="315">
        <v>25184</v>
      </c>
      <c r="O61" s="49"/>
      <c r="P61" s="49"/>
      <c r="S61" s="49"/>
      <c r="T61" s="49"/>
      <c r="W61" s="49"/>
      <c r="X61" s="49"/>
      <c r="AA61" s="49"/>
      <c r="AB61" s="49"/>
    </row>
    <row r="62" spans="1:28" ht="13.5">
      <c r="A62" s="313" t="s">
        <v>125</v>
      </c>
      <c r="B62" s="314">
        <v>14370</v>
      </c>
      <c r="C62" s="314">
        <v>14950</v>
      </c>
      <c r="D62" s="314">
        <v>15290</v>
      </c>
      <c r="E62" s="314" t="s">
        <v>155</v>
      </c>
      <c r="F62" s="314" t="s">
        <v>155</v>
      </c>
      <c r="G62" s="314" t="s">
        <v>155</v>
      </c>
      <c r="H62" s="314">
        <v>5670</v>
      </c>
      <c r="I62" s="314">
        <v>5750</v>
      </c>
      <c r="J62" s="314">
        <v>6020</v>
      </c>
      <c r="K62" s="314">
        <v>5230</v>
      </c>
      <c r="L62" s="314">
        <v>5460</v>
      </c>
      <c r="M62" s="315">
        <v>5500</v>
      </c>
      <c r="O62" s="49"/>
      <c r="P62" s="49"/>
      <c r="S62" s="49"/>
      <c r="T62" s="49"/>
      <c r="W62" s="49"/>
      <c r="X62" s="49"/>
      <c r="AA62" s="49"/>
      <c r="AB62" s="49"/>
    </row>
    <row r="63" spans="1:28" ht="13.5">
      <c r="A63" s="313" t="s">
        <v>126</v>
      </c>
      <c r="B63" s="314">
        <v>16052.1</v>
      </c>
      <c r="C63" s="314">
        <v>16236.226000000001</v>
      </c>
      <c r="D63" s="314">
        <v>16746.099999999999</v>
      </c>
      <c r="E63" s="314" t="s">
        <v>155</v>
      </c>
      <c r="F63" s="314" t="s">
        <v>155</v>
      </c>
      <c r="G63" s="314" t="s">
        <v>155</v>
      </c>
      <c r="H63" s="314">
        <v>6420.84</v>
      </c>
      <c r="I63" s="314">
        <v>6520.5540000000001</v>
      </c>
      <c r="J63" s="314">
        <v>6838</v>
      </c>
      <c r="K63" s="314">
        <v>6076.6</v>
      </c>
      <c r="L63" s="314">
        <v>5570</v>
      </c>
      <c r="M63" s="315">
        <v>5865.3</v>
      </c>
      <c r="O63" s="49"/>
      <c r="P63" s="49"/>
      <c r="S63" s="49"/>
      <c r="T63" s="49"/>
      <c r="W63" s="49"/>
      <c r="X63" s="49"/>
      <c r="AA63" s="49"/>
      <c r="AB63" s="49"/>
    </row>
    <row r="64" spans="1:28" ht="13.5">
      <c r="A64" s="317" t="s">
        <v>127</v>
      </c>
      <c r="B64" s="318">
        <v>45172.1</v>
      </c>
      <c r="C64" s="318">
        <v>46286.226000000002</v>
      </c>
      <c r="D64" s="318">
        <v>46497.9</v>
      </c>
      <c r="E64" s="318">
        <v>10</v>
      </c>
      <c r="F64" s="318" t="s">
        <v>155</v>
      </c>
      <c r="G64" s="318" t="s">
        <v>155</v>
      </c>
      <c r="H64" s="318">
        <v>20390.84</v>
      </c>
      <c r="I64" s="318">
        <v>20930.554</v>
      </c>
      <c r="J64" s="318">
        <v>21033.200000000001</v>
      </c>
      <c r="K64" s="318">
        <v>38456.6</v>
      </c>
      <c r="L64" s="318">
        <v>36590</v>
      </c>
      <c r="M64" s="319">
        <v>36549.300000000003</v>
      </c>
      <c r="O64" s="49"/>
      <c r="P64" s="49"/>
      <c r="S64" s="49"/>
      <c r="T64" s="49"/>
      <c r="W64" s="49"/>
      <c r="X64" s="49"/>
      <c r="AA64" s="49"/>
      <c r="AB64" s="49"/>
    </row>
    <row r="65" spans="1:28" ht="13.5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5"/>
      <c r="P65" s="49"/>
      <c r="S65" s="49"/>
      <c r="T65" s="49"/>
      <c r="W65" s="49"/>
      <c r="X65" s="49"/>
      <c r="AA65" s="49"/>
      <c r="AB65" s="49"/>
    </row>
    <row r="66" spans="1:28" s="14" customFormat="1" ht="13.5">
      <c r="A66" s="317" t="s">
        <v>128</v>
      </c>
      <c r="B66" s="318">
        <v>144610</v>
      </c>
      <c r="C66" s="318">
        <v>143840</v>
      </c>
      <c r="D66" s="318">
        <v>167950</v>
      </c>
      <c r="E66" s="318" t="s">
        <v>473</v>
      </c>
      <c r="F66" s="318" t="s">
        <v>473</v>
      </c>
      <c r="G66" s="318" t="s">
        <v>473</v>
      </c>
      <c r="H66" s="318" t="s">
        <v>473</v>
      </c>
      <c r="I66" s="318" t="s">
        <v>473</v>
      </c>
      <c r="J66" s="318" t="s">
        <v>473</v>
      </c>
      <c r="K66" s="318">
        <v>73976.857000000004</v>
      </c>
      <c r="L66" s="318">
        <v>75265.505000000005</v>
      </c>
      <c r="M66" s="319">
        <v>72364.202000000005</v>
      </c>
      <c r="O66" s="16"/>
      <c r="P66" s="16"/>
      <c r="S66" s="16"/>
      <c r="T66" s="16"/>
      <c r="W66" s="16"/>
      <c r="X66" s="16"/>
      <c r="AA66" s="16"/>
      <c r="AB66" s="16"/>
    </row>
    <row r="67" spans="1:28" ht="13.5">
      <c r="A67" s="313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5"/>
      <c r="P67" s="49"/>
      <c r="S67" s="49"/>
      <c r="T67" s="49"/>
      <c r="W67" s="49"/>
      <c r="X67" s="49"/>
      <c r="AA67" s="49"/>
      <c r="AB67" s="49"/>
    </row>
    <row r="68" spans="1:28" ht="13.5">
      <c r="A68" s="313" t="s">
        <v>129</v>
      </c>
      <c r="B68" s="314">
        <v>7560</v>
      </c>
      <c r="C68" s="314">
        <v>6540</v>
      </c>
      <c r="D68" s="314">
        <v>4890</v>
      </c>
      <c r="E68" s="314" t="s">
        <v>155</v>
      </c>
      <c r="F68" s="314" t="s">
        <v>155</v>
      </c>
      <c r="G68" s="314" t="s">
        <v>155</v>
      </c>
      <c r="H68" s="314">
        <v>20</v>
      </c>
      <c r="I68" s="314">
        <v>20</v>
      </c>
      <c r="J68" s="314">
        <v>20</v>
      </c>
      <c r="K68" s="314">
        <v>1374.3810000000001</v>
      </c>
      <c r="L68" s="314">
        <v>1265.0250000000001</v>
      </c>
      <c r="M68" s="315">
        <v>1803.886</v>
      </c>
      <c r="O68" s="49"/>
      <c r="P68" s="49"/>
      <c r="S68" s="49"/>
      <c r="T68" s="49"/>
      <c r="W68" s="49"/>
      <c r="X68" s="49"/>
      <c r="AA68" s="49"/>
      <c r="AB68" s="49"/>
    </row>
    <row r="69" spans="1:28" ht="13.5">
      <c r="A69" s="313" t="s">
        <v>130</v>
      </c>
      <c r="B69" s="314">
        <v>5670</v>
      </c>
      <c r="C69" s="314">
        <v>5990</v>
      </c>
      <c r="D69" s="314">
        <v>4990</v>
      </c>
      <c r="E69" s="314" t="s">
        <v>155</v>
      </c>
      <c r="F69" s="314" t="s">
        <v>155</v>
      </c>
      <c r="G69" s="314" t="s">
        <v>155</v>
      </c>
      <c r="H69" s="314">
        <v>10</v>
      </c>
      <c r="I69" s="314">
        <v>10</v>
      </c>
      <c r="J69" s="314">
        <v>10</v>
      </c>
      <c r="K69" s="314">
        <v>710.96400000000006</v>
      </c>
      <c r="L69" s="314">
        <v>549.82000000000005</v>
      </c>
      <c r="M69" s="315">
        <v>648.51099999999997</v>
      </c>
      <c r="O69" s="49"/>
      <c r="P69" s="49"/>
      <c r="S69" s="49"/>
      <c r="T69" s="49"/>
      <c r="W69" s="49"/>
      <c r="X69" s="49"/>
      <c r="AA69" s="49"/>
      <c r="AB69" s="49"/>
    </row>
    <row r="70" spans="1:28" ht="13.5">
      <c r="A70" s="317" t="s">
        <v>131</v>
      </c>
      <c r="B70" s="318">
        <v>13230</v>
      </c>
      <c r="C70" s="318">
        <v>12530</v>
      </c>
      <c r="D70" s="318">
        <v>9880</v>
      </c>
      <c r="E70" s="318" t="s">
        <v>473</v>
      </c>
      <c r="F70" s="318" t="s">
        <v>473</v>
      </c>
      <c r="G70" s="318" t="s">
        <v>473</v>
      </c>
      <c r="H70" s="318">
        <v>30</v>
      </c>
      <c r="I70" s="318">
        <v>30</v>
      </c>
      <c r="J70" s="318">
        <v>30</v>
      </c>
      <c r="K70" s="318">
        <v>2085.3450000000003</v>
      </c>
      <c r="L70" s="318">
        <v>1814.845</v>
      </c>
      <c r="M70" s="319">
        <v>2452.3969999999999</v>
      </c>
      <c r="O70" s="49"/>
      <c r="P70" s="49"/>
      <c r="S70" s="49"/>
      <c r="T70" s="49"/>
      <c r="W70" s="49"/>
      <c r="X70" s="49"/>
      <c r="AA70" s="49"/>
      <c r="AB70" s="49"/>
    </row>
    <row r="71" spans="1:28" ht="13.5">
      <c r="A71" s="313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5"/>
      <c r="P71" s="49"/>
      <c r="S71" s="49"/>
      <c r="T71" s="49"/>
      <c r="W71" s="49"/>
      <c r="X71" s="49"/>
      <c r="AA71" s="49"/>
      <c r="AB71" s="49"/>
    </row>
    <row r="72" spans="1:28" ht="13.5">
      <c r="A72" s="313" t="s">
        <v>132</v>
      </c>
      <c r="B72" s="314">
        <v>540</v>
      </c>
      <c r="C72" s="314">
        <v>2490</v>
      </c>
      <c r="D72" s="314">
        <v>2490</v>
      </c>
      <c r="E72" s="314">
        <v>2500</v>
      </c>
      <c r="F72" s="314">
        <v>2500</v>
      </c>
      <c r="G72" s="314">
        <v>2000</v>
      </c>
      <c r="H72" s="314">
        <v>27170</v>
      </c>
      <c r="I72" s="314">
        <v>30070</v>
      </c>
      <c r="J72" s="314">
        <v>37070</v>
      </c>
      <c r="K72" s="314">
        <v>318060</v>
      </c>
      <c r="L72" s="314">
        <v>323510</v>
      </c>
      <c r="M72" s="315">
        <v>328380</v>
      </c>
      <c r="O72" s="49"/>
      <c r="P72" s="49"/>
      <c r="S72" s="49"/>
      <c r="T72" s="49"/>
      <c r="W72" s="49"/>
      <c r="X72" s="49"/>
      <c r="AA72" s="49"/>
      <c r="AB72" s="49"/>
    </row>
    <row r="73" spans="1:28" ht="13.5">
      <c r="A73" s="313" t="s">
        <v>133</v>
      </c>
      <c r="B73" s="314">
        <v>8880</v>
      </c>
      <c r="C73" s="314">
        <v>4080</v>
      </c>
      <c r="D73" s="314">
        <v>4080</v>
      </c>
      <c r="E73" s="314">
        <v>405</v>
      </c>
      <c r="F73" s="314">
        <v>1250</v>
      </c>
      <c r="G73" s="314">
        <v>1125</v>
      </c>
      <c r="H73" s="314">
        <v>50</v>
      </c>
      <c r="I73" s="314">
        <v>4085</v>
      </c>
      <c r="J73" s="314">
        <v>4085</v>
      </c>
      <c r="K73" s="314">
        <v>8930</v>
      </c>
      <c r="L73" s="314">
        <v>9270</v>
      </c>
      <c r="M73" s="315">
        <v>9120</v>
      </c>
      <c r="O73" s="49"/>
      <c r="P73" s="49"/>
      <c r="S73" s="49"/>
      <c r="T73" s="49"/>
      <c r="W73" s="49"/>
      <c r="X73" s="49"/>
      <c r="AA73" s="49"/>
      <c r="AB73" s="49"/>
    </row>
    <row r="74" spans="1:28" ht="13.5">
      <c r="A74" s="313" t="s">
        <v>134</v>
      </c>
      <c r="B74" s="314">
        <v>6710</v>
      </c>
      <c r="C74" s="314">
        <v>6720</v>
      </c>
      <c r="D74" s="314">
        <v>6260</v>
      </c>
      <c r="E74" s="314" t="s">
        <v>155</v>
      </c>
      <c r="F74" s="314" t="s">
        <v>155</v>
      </c>
      <c r="G74" s="314" t="s">
        <v>155</v>
      </c>
      <c r="H74" s="314" t="s">
        <v>155</v>
      </c>
      <c r="I74" s="314" t="s">
        <v>155</v>
      </c>
      <c r="J74" s="314" t="s">
        <v>155</v>
      </c>
      <c r="K74" s="314">
        <v>490</v>
      </c>
      <c r="L74" s="314">
        <v>360</v>
      </c>
      <c r="M74" s="315">
        <v>270</v>
      </c>
      <c r="O74" s="49"/>
      <c r="P74" s="49"/>
      <c r="S74" s="49"/>
      <c r="T74" s="49"/>
      <c r="W74" s="49"/>
      <c r="X74" s="49"/>
      <c r="AA74" s="49"/>
      <c r="AB74" s="49"/>
    </row>
    <row r="75" spans="1:28" ht="13.5">
      <c r="A75" s="313" t="s">
        <v>135</v>
      </c>
      <c r="B75" s="314">
        <v>3788.0030000000002</v>
      </c>
      <c r="C75" s="314">
        <v>4376.0749999999998</v>
      </c>
      <c r="D75" s="314">
        <v>4573.067</v>
      </c>
      <c r="E75" s="314">
        <v>868.44399999999996</v>
      </c>
      <c r="F75" s="314">
        <v>1003.264</v>
      </c>
      <c r="G75" s="314">
        <v>1050.31</v>
      </c>
      <c r="H75" s="314">
        <v>577.26599999999996</v>
      </c>
      <c r="I75" s="314">
        <v>666.88400000000001</v>
      </c>
      <c r="J75" s="314">
        <v>697.65099999999995</v>
      </c>
      <c r="K75" s="314">
        <v>31748.04</v>
      </c>
      <c r="L75" s="314">
        <v>36676.800000000003</v>
      </c>
      <c r="M75" s="315">
        <v>38332.5</v>
      </c>
      <c r="O75" s="49"/>
      <c r="P75" s="49"/>
      <c r="S75" s="49"/>
      <c r="T75" s="49"/>
      <c r="W75" s="49"/>
      <c r="X75" s="49"/>
      <c r="AA75" s="49"/>
      <c r="AB75" s="49"/>
    </row>
    <row r="76" spans="1:28" ht="13.5">
      <c r="A76" s="313" t="s">
        <v>136</v>
      </c>
      <c r="B76" s="314">
        <v>153580</v>
      </c>
      <c r="C76" s="314">
        <v>157820</v>
      </c>
      <c r="D76" s="314">
        <v>159120</v>
      </c>
      <c r="E76" s="314" t="s">
        <v>155</v>
      </c>
      <c r="F76" s="314" t="s">
        <v>155</v>
      </c>
      <c r="G76" s="314" t="s">
        <v>155</v>
      </c>
      <c r="H76" s="314">
        <v>146010</v>
      </c>
      <c r="I76" s="314">
        <v>152220</v>
      </c>
      <c r="J76" s="314">
        <v>152600</v>
      </c>
      <c r="K76" s="314">
        <v>150</v>
      </c>
      <c r="L76" s="314">
        <v>150</v>
      </c>
      <c r="M76" s="315">
        <v>160</v>
      </c>
      <c r="O76" s="49"/>
      <c r="P76" s="49"/>
      <c r="S76" s="49"/>
      <c r="T76" s="49"/>
      <c r="W76" s="49"/>
      <c r="X76" s="49"/>
      <c r="AA76" s="49"/>
      <c r="AB76" s="49"/>
    </row>
    <row r="77" spans="1:28" ht="13.5">
      <c r="A77" s="313" t="s">
        <v>137</v>
      </c>
      <c r="B77" s="314">
        <v>200.11500000000001</v>
      </c>
      <c r="C77" s="314">
        <v>75.015000000000001</v>
      </c>
      <c r="D77" s="314">
        <v>623.01499999999999</v>
      </c>
      <c r="E77" s="314" t="s">
        <v>155</v>
      </c>
      <c r="F77" s="314" t="s">
        <v>155</v>
      </c>
      <c r="G77" s="314" t="s">
        <v>155</v>
      </c>
      <c r="H77" s="314">
        <v>18.989999999999998</v>
      </c>
      <c r="I77" s="314">
        <v>25.324000000000002</v>
      </c>
      <c r="J77" s="314">
        <v>11.423999999999999</v>
      </c>
      <c r="K77" s="314">
        <v>319.73500000000001</v>
      </c>
      <c r="L77" s="314">
        <v>383.73200000000003</v>
      </c>
      <c r="M77" s="315">
        <v>415.29899999999998</v>
      </c>
      <c r="O77" s="49"/>
      <c r="P77" s="49"/>
      <c r="S77" s="49"/>
      <c r="T77" s="49"/>
      <c r="W77" s="49"/>
      <c r="X77" s="49"/>
      <c r="AA77" s="49"/>
      <c r="AB77" s="49"/>
    </row>
    <row r="78" spans="1:28" ht="13.5">
      <c r="A78" s="313" t="s">
        <v>138</v>
      </c>
      <c r="B78" s="314">
        <v>6390</v>
      </c>
      <c r="C78" s="314">
        <v>6800</v>
      </c>
      <c r="D78" s="314">
        <v>2040</v>
      </c>
      <c r="E78" s="314">
        <v>160</v>
      </c>
      <c r="F78" s="314">
        <v>140</v>
      </c>
      <c r="G78" s="314">
        <v>126</v>
      </c>
      <c r="H78" s="314">
        <v>3150</v>
      </c>
      <c r="I78" s="314" t="s">
        <v>155</v>
      </c>
      <c r="J78" s="314" t="s">
        <v>155</v>
      </c>
      <c r="K78" s="314">
        <v>7760</v>
      </c>
      <c r="L78" s="314">
        <v>7770</v>
      </c>
      <c r="M78" s="315">
        <v>7680</v>
      </c>
      <c r="O78" s="49"/>
      <c r="P78" s="49"/>
      <c r="S78" s="49"/>
      <c r="T78" s="49"/>
      <c r="W78" s="49"/>
      <c r="X78" s="49"/>
      <c r="AA78" s="49"/>
      <c r="AB78" s="49"/>
    </row>
    <row r="79" spans="1:28" ht="13.5">
      <c r="A79" s="313" t="s">
        <v>139</v>
      </c>
      <c r="B79" s="314">
        <v>21000</v>
      </c>
      <c r="C79" s="314">
        <v>23300</v>
      </c>
      <c r="D79" s="314">
        <v>27408.52</v>
      </c>
      <c r="E79" s="314" t="s">
        <v>155</v>
      </c>
      <c r="F79" s="314" t="s">
        <v>155</v>
      </c>
      <c r="G79" s="314" t="s">
        <v>155</v>
      </c>
      <c r="H79" s="314">
        <v>1800</v>
      </c>
      <c r="I79" s="314">
        <v>1000</v>
      </c>
      <c r="J79" s="314">
        <v>445.7</v>
      </c>
      <c r="K79" s="314">
        <v>3160</v>
      </c>
      <c r="L79" s="314">
        <v>2940</v>
      </c>
      <c r="M79" s="315">
        <v>3020</v>
      </c>
      <c r="O79" s="49"/>
      <c r="P79" s="49"/>
      <c r="S79" s="49"/>
      <c r="T79" s="49"/>
      <c r="W79" s="49"/>
      <c r="X79" s="49"/>
      <c r="AA79" s="49"/>
      <c r="AB79" s="49"/>
    </row>
    <row r="80" spans="1:28" ht="13.5">
      <c r="A80" s="317" t="s">
        <v>200</v>
      </c>
      <c r="B80" s="318">
        <v>201088.11799999999</v>
      </c>
      <c r="C80" s="318">
        <v>205661.09</v>
      </c>
      <c r="D80" s="318">
        <v>206594.60200000001</v>
      </c>
      <c r="E80" s="318">
        <v>3933.444</v>
      </c>
      <c r="F80" s="318">
        <v>4893.2640000000001</v>
      </c>
      <c r="G80" s="318">
        <v>4301.3100000000004</v>
      </c>
      <c r="H80" s="318">
        <v>178776.25599999999</v>
      </c>
      <c r="I80" s="318">
        <v>188067.20800000001</v>
      </c>
      <c r="J80" s="318">
        <v>194909.77499999999</v>
      </c>
      <c r="K80" s="318">
        <v>370617.77499999997</v>
      </c>
      <c r="L80" s="318">
        <v>381060.53200000001</v>
      </c>
      <c r="M80" s="319">
        <v>387377.799</v>
      </c>
      <c r="O80" s="49"/>
      <c r="P80" s="49"/>
      <c r="S80" s="49"/>
      <c r="T80" s="49"/>
      <c r="W80" s="49"/>
      <c r="X80" s="49"/>
      <c r="AA80" s="49"/>
      <c r="AB80" s="49"/>
    </row>
    <row r="81" spans="1:28" ht="13.5">
      <c r="A81" s="313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5"/>
      <c r="P81" s="49"/>
      <c r="S81" s="49"/>
      <c r="T81" s="49"/>
      <c r="W81" s="49"/>
      <c r="X81" s="49"/>
      <c r="AA81" s="49"/>
      <c r="AB81" s="49"/>
    </row>
    <row r="82" spans="1:28" ht="13.5">
      <c r="A82" s="316" t="s">
        <v>169</v>
      </c>
      <c r="B82" s="314">
        <v>507</v>
      </c>
      <c r="C82" s="314">
        <v>545</v>
      </c>
      <c r="D82" s="314">
        <v>508</v>
      </c>
      <c r="E82" s="314">
        <v>36231</v>
      </c>
      <c r="F82" s="314">
        <v>33565.199999999997</v>
      </c>
      <c r="G82" s="314">
        <v>25651.200000000001</v>
      </c>
      <c r="H82" s="314" t="s">
        <v>155</v>
      </c>
      <c r="I82" s="314" t="s">
        <v>155</v>
      </c>
      <c r="J82" s="314" t="s">
        <v>155</v>
      </c>
      <c r="K82" s="314">
        <v>24017</v>
      </c>
      <c r="L82" s="314">
        <v>23844.7</v>
      </c>
      <c r="M82" s="315">
        <v>22152</v>
      </c>
      <c r="O82" s="49"/>
      <c r="P82" s="49"/>
      <c r="S82" s="49"/>
      <c r="T82" s="49"/>
      <c r="W82" s="49"/>
      <c r="X82" s="49"/>
      <c r="AA82" s="49"/>
      <c r="AB82" s="49"/>
    </row>
    <row r="83" spans="1:28" ht="13.5">
      <c r="A83" s="313" t="s">
        <v>140</v>
      </c>
      <c r="B83" s="314">
        <v>1880</v>
      </c>
      <c r="C83" s="314">
        <v>2158</v>
      </c>
      <c r="D83" s="314">
        <v>1940</v>
      </c>
      <c r="E83" s="314">
        <v>13773.516</v>
      </c>
      <c r="F83" s="314">
        <v>12086.516</v>
      </c>
      <c r="G83" s="314">
        <v>12633.516299999999</v>
      </c>
      <c r="H83" s="314" t="s">
        <v>155</v>
      </c>
      <c r="I83" s="314" t="s">
        <v>155</v>
      </c>
      <c r="J83" s="314" t="s">
        <v>155</v>
      </c>
      <c r="K83" s="314">
        <v>36631</v>
      </c>
      <c r="L83" s="314">
        <v>36846.9</v>
      </c>
      <c r="M83" s="315">
        <v>36224</v>
      </c>
      <c r="O83" s="49"/>
      <c r="P83" s="49"/>
      <c r="S83" s="49"/>
      <c r="T83" s="49"/>
      <c r="W83" s="49"/>
      <c r="X83" s="49"/>
      <c r="AA83" s="49"/>
      <c r="AB83" s="49"/>
    </row>
    <row r="84" spans="1:28" ht="13.5">
      <c r="A84" s="317" t="s">
        <v>141</v>
      </c>
      <c r="B84" s="318">
        <v>2387</v>
      </c>
      <c r="C84" s="318">
        <v>2703</v>
      </c>
      <c r="D84" s="318">
        <v>2448</v>
      </c>
      <c r="E84" s="318">
        <v>50004.516000000003</v>
      </c>
      <c r="F84" s="318">
        <v>45651.716</v>
      </c>
      <c r="G84" s="318">
        <v>38284.7163</v>
      </c>
      <c r="H84" s="318" t="s">
        <v>473</v>
      </c>
      <c r="I84" s="318" t="s">
        <v>473</v>
      </c>
      <c r="J84" s="318" t="s">
        <v>473</v>
      </c>
      <c r="K84" s="318">
        <v>60648</v>
      </c>
      <c r="L84" s="318">
        <v>60691.6</v>
      </c>
      <c r="M84" s="319">
        <v>58376</v>
      </c>
      <c r="O84" s="49"/>
      <c r="P84" s="49"/>
      <c r="S84" s="49"/>
      <c r="T84" s="49"/>
      <c r="W84" s="49"/>
      <c r="X84" s="49"/>
      <c r="AA84" s="49"/>
      <c r="AB84" s="49"/>
    </row>
    <row r="85" spans="1:28" ht="13.5">
      <c r="A85" s="313"/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5"/>
      <c r="O85" s="49"/>
      <c r="P85" s="49"/>
      <c r="S85" s="49"/>
      <c r="T85" s="49"/>
      <c r="W85" s="49"/>
      <c r="X85" s="49"/>
      <c r="AA85" s="49"/>
      <c r="AB85" s="49"/>
    </row>
    <row r="86" spans="1:28" ht="14.25" thickBot="1">
      <c r="A86" s="320" t="s">
        <v>170</v>
      </c>
      <c r="B86" s="321">
        <v>566338.18299999996</v>
      </c>
      <c r="C86" s="321">
        <v>562659.58600000001</v>
      </c>
      <c r="D86" s="321">
        <v>588133.62</v>
      </c>
      <c r="E86" s="321">
        <v>53947.960000000006</v>
      </c>
      <c r="F86" s="321">
        <v>50544.98</v>
      </c>
      <c r="G86" s="321">
        <v>42586.026299999998</v>
      </c>
      <c r="H86" s="321">
        <v>208206.886</v>
      </c>
      <c r="I86" s="321">
        <v>217198.12859707302</v>
      </c>
      <c r="J86" s="321">
        <v>223626.93914343577</v>
      </c>
      <c r="K86" s="321">
        <v>569662.77399999998</v>
      </c>
      <c r="L86" s="321">
        <v>578501.18275434396</v>
      </c>
      <c r="M86" s="322">
        <v>578904.6528968222</v>
      </c>
      <c r="O86" s="49"/>
      <c r="P86" s="49"/>
      <c r="S86" s="49"/>
      <c r="T86" s="49"/>
      <c r="W86" s="49"/>
      <c r="X86" s="49"/>
      <c r="AA86" s="49"/>
      <c r="AB86" s="49"/>
    </row>
    <row r="87" spans="1:28" ht="13.5">
      <c r="A87" s="306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</row>
    <row r="88" spans="1:28" ht="13.5">
      <c r="A88" s="305" t="s">
        <v>369</v>
      </c>
      <c r="B88" s="306"/>
      <c r="C88" s="306"/>
      <c r="D88" s="306"/>
      <c r="E88" s="307"/>
      <c r="F88" s="307"/>
      <c r="G88" s="307"/>
      <c r="H88" s="306"/>
      <c r="I88" s="306"/>
      <c r="J88" s="306"/>
      <c r="K88" s="306"/>
      <c r="L88" s="306"/>
      <c r="M88" s="306"/>
    </row>
    <row r="89" spans="1:28" ht="13.5">
      <c r="A89" s="308" t="s">
        <v>370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</row>
    <row r="90" spans="1:28">
      <c r="B90" s="50"/>
      <c r="C90" s="50"/>
      <c r="D90" s="50"/>
    </row>
  </sheetData>
  <mergeCells count="19">
    <mergeCell ref="M7:M8"/>
    <mergeCell ref="E7:E8"/>
    <mergeCell ref="F7:F8"/>
    <mergeCell ref="G7:G8"/>
    <mergeCell ref="H7:H8"/>
    <mergeCell ref="I7:I8"/>
    <mergeCell ref="J7:J8"/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</mergeCells>
  <printOptions horizontalCentered="1"/>
  <pageMargins left="0.59055118110236227" right="0.78740157480314965" top="0.19685039370078741" bottom="0.19685039370078741" header="0" footer="0"/>
  <pageSetup paperSize="9" scale="4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A1:C28"/>
  <sheetViews>
    <sheetView view="pageBreakPreview" zoomScale="115" zoomScaleNormal="75" zoomScaleSheetLayoutView="115" workbookViewId="0">
      <selection activeCell="G15" sqref="G15"/>
    </sheetView>
  </sheetViews>
  <sheetFormatPr baseColWidth="10" defaultColWidth="11.42578125" defaultRowHeight="12.75"/>
  <cols>
    <col min="1" max="3" width="28.7109375" style="50" customWidth="1"/>
    <col min="4" max="4" width="2.140625" style="50" customWidth="1"/>
    <col min="5" max="16384" width="11.42578125" style="50"/>
  </cols>
  <sheetData>
    <row r="1" spans="1:3" ht="18.75">
      <c r="A1" s="468" t="s">
        <v>206</v>
      </c>
      <c r="B1" s="468"/>
      <c r="C1" s="468"/>
    </row>
    <row r="2" spans="1:3" ht="13.5">
      <c r="A2" s="336"/>
      <c r="B2" s="336"/>
      <c r="C2" s="336"/>
    </row>
    <row r="3" spans="1:3" ht="15.75">
      <c r="A3" s="566" t="s">
        <v>386</v>
      </c>
      <c r="B3" s="566"/>
      <c r="C3" s="566"/>
    </row>
    <row r="4" spans="1:3" ht="15.75">
      <c r="A4" s="567" t="s">
        <v>226</v>
      </c>
      <c r="B4" s="566"/>
      <c r="C4" s="566"/>
    </row>
    <row r="5" spans="1:3" ht="13.5" thickBot="1"/>
    <row r="6" spans="1:3" ht="27" customHeight="1" thickBot="1">
      <c r="A6" s="348" t="s">
        <v>223</v>
      </c>
      <c r="B6" s="349" t="s">
        <v>224</v>
      </c>
      <c r="C6" s="350" t="s">
        <v>294</v>
      </c>
    </row>
    <row r="7" spans="1:3" ht="13.15" customHeight="1">
      <c r="A7" s="337">
        <v>2006</v>
      </c>
      <c r="B7" s="338">
        <v>926390</v>
      </c>
      <c r="C7" s="339">
        <v>19211</v>
      </c>
    </row>
    <row r="8" spans="1:3" ht="13.15" customHeight="1">
      <c r="A8" s="340">
        <v>2007</v>
      </c>
      <c r="B8" s="341">
        <v>988323</v>
      </c>
      <c r="C8" s="342">
        <v>20171</v>
      </c>
    </row>
    <row r="9" spans="1:3" ht="13.5">
      <c r="A9" s="340">
        <v>2008</v>
      </c>
      <c r="B9" s="341">
        <v>1317752</v>
      </c>
      <c r="C9" s="342">
        <v>23473</v>
      </c>
    </row>
    <row r="10" spans="1:3" ht="13.5">
      <c r="A10" s="340">
        <v>2009</v>
      </c>
      <c r="B10" s="341">
        <v>1602868</v>
      </c>
      <c r="C10" s="342">
        <v>27627</v>
      </c>
    </row>
    <row r="11" spans="1:3" ht="13.5">
      <c r="A11" s="340">
        <v>2010</v>
      </c>
      <c r="B11" s="341">
        <v>1650866</v>
      </c>
      <c r="C11" s="342">
        <v>27767</v>
      </c>
    </row>
    <row r="12" spans="1:3" ht="13.5">
      <c r="A12" s="340">
        <v>2011</v>
      </c>
      <c r="B12" s="341">
        <v>1845039</v>
      </c>
      <c r="C12" s="342">
        <v>32837</v>
      </c>
    </row>
    <row r="13" spans="1:3" ht="13.5">
      <c r="A13" s="340">
        <v>2012</v>
      </c>
      <c r="B13" s="341">
        <v>1808492</v>
      </c>
      <c r="C13" s="342">
        <v>32724</v>
      </c>
    </row>
    <row r="14" spans="1:3" ht="13.5">
      <c r="A14" s="340">
        <v>2013</v>
      </c>
      <c r="B14" s="341">
        <v>1659916</v>
      </c>
      <c r="C14" s="342">
        <v>33704</v>
      </c>
    </row>
    <row r="15" spans="1:3" ht="13.5">
      <c r="A15" s="340">
        <v>2014</v>
      </c>
      <c r="B15" s="341">
        <v>1710493</v>
      </c>
      <c r="C15" s="342">
        <v>33539</v>
      </c>
    </row>
    <row r="16" spans="1:3" ht="13.5">
      <c r="A16" s="340">
        <v>2015</v>
      </c>
      <c r="B16" s="341">
        <v>1968570</v>
      </c>
      <c r="C16" s="342">
        <v>37870</v>
      </c>
    </row>
    <row r="17" spans="1:3" ht="13.5">
      <c r="A17" s="340">
        <v>2016</v>
      </c>
      <c r="B17" s="341">
        <v>2018802</v>
      </c>
      <c r="C17" s="342">
        <v>39744</v>
      </c>
    </row>
    <row r="18" spans="1:3" ht="13.5">
      <c r="A18" s="340">
        <v>2017</v>
      </c>
      <c r="B18" s="341">
        <v>2082173</v>
      </c>
      <c r="C18" s="342">
        <v>41871</v>
      </c>
    </row>
    <row r="19" spans="1:3" ht="13.5">
      <c r="A19" s="340">
        <v>2018</v>
      </c>
      <c r="B19" s="341">
        <v>2246475</v>
      </c>
      <c r="C19" s="342">
        <v>44282</v>
      </c>
    </row>
    <row r="20" spans="1:3" ht="13.5">
      <c r="A20" s="340">
        <v>2019</v>
      </c>
      <c r="B20" s="341">
        <v>2354915.7138999999</v>
      </c>
      <c r="C20" s="342">
        <v>47108</v>
      </c>
    </row>
    <row r="21" spans="1:3" ht="13.5">
      <c r="A21" s="340">
        <v>2020</v>
      </c>
      <c r="B21" s="341">
        <v>2437891.0169048593</v>
      </c>
      <c r="C21" s="342">
        <v>50047</v>
      </c>
    </row>
    <row r="22" spans="1:3" ht="14.25" thickBot="1">
      <c r="A22" s="343">
        <v>2021</v>
      </c>
      <c r="B22" s="344">
        <v>2635442</v>
      </c>
      <c r="C22" s="406">
        <v>58485</v>
      </c>
    </row>
    <row r="23" spans="1:3" ht="13.5">
      <c r="A23" s="568" t="s">
        <v>430</v>
      </c>
      <c r="B23" s="568"/>
      <c r="C23" s="568"/>
    </row>
    <row r="24" spans="1:3" ht="13.5">
      <c r="A24" s="346" t="s">
        <v>295</v>
      </c>
      <c r="B24" s="347"/>
      <c r="C24" s="347"/>
    </row>
    <row r="26" spans="1:3">
      <c r="B26" s="51"/>
    </row>
    <row r="27" spans="1:3">
      <c r="B27" s="51"/>
    </row>
    <row r="28" spans="1:3">
      <c r="B28" s="51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A1:C23"/>
  <sheetViews>
    <sheetView view="pageBreakPreview" topLeftCell="A13" zoomScaleNormal="75" zoomScaleSheetLayoutView="100" workbookViewId="0">
      <selection activeCell="H48" sqref="H48"/>
    </sheetView>
  </sheetViews>
  <sheetFormatPr baseColWidth="10" defaultColWidth="11.42578125" defaultRowHeight="12.75"/>
  <cols>
    <col min="1" max="3" width="28.7109375" style="50" customWidth="1"/>
    <col min="4" max="4" width="2" style="50" customWidth="1"/>
    <col min="5" max="16384" width="11.42578125" style="50"/>
  </cols>
  <sheetData>
    <row r="1" spans="1:3" ht="18.75">
      <c r="A1" s="468" t="s">
        <v>206</v>
      </c>
      <c r="B1" s="468"/>
      <c r="C1" s="468"/>
    </row>
    <row r="2" spans="1:3" ht="13.5">
      <c r="A2" s="336"/>
      <c r="B2" s="336"/>
      <c r="C2" s="336"/>
    </row>
    <row r="3" spans="1:3" ht="15.75">
      <c r="A3" s="566" t="s">
        <v>387</v>
      </c>
      <c r="B3" s="566"/>
      <c r="C3" s="566"/>
    </row>
    <row r="4" spans="1:3" ht="15.75">
      <c r="A4" s="567" t="s">
        <v>328</v>
      </c>
      <c r="B4" s="566"/>
      <c r="C4" s="566"/>
    </row>
    <row r="5" spans="1:3" ht="13.5" thickBot="1"/>
    <row r="6" spans="1:3" ht="27" customHeight="1" thickBot="1">
      <c r="A6" s="348" t="s">
        <v>223</v>
      </c>
      <c r="B6" s="349" t="s">
        <v>225</v>
      </c>
      <c r="C6" s="351" t="s">
        <v>296</v>
      </c>
    </row>
    <row r="7" spans="1:3" ht="13.15" customHeight="1">
      <c r="A7" s="337">
        <v>2006</v>
      </c>
      <c r="B7" s="338">
        <v>17214</v>
      </c>
      <c r="C7" s="339">
        <v>1942</v>
      </c>
    </row>
    <row r="8" spans="1:3" ht="13.15" customHeight="1">
      <c r="A8" s="340">
        <v>2007</v>
      </c>
      <c r="B8" s="341">
        <v>18226</v>
      </c>
      <c r="C8" s="342">
        <v>2061</v>
      </c>
    </row>
    <row r="9" spans="1:3" ht="13.5">
      <c r="A9" s="340">
        <v>2008</v>
      </c>
      <c r="B9" s="341">
        <v>21291</v>
      </c>
      <c r="C9" s="342">
        <v>2168</v>
      </c>
    </row>
    <row r="10" spans="1:3" ht="13.5">
      <c r="A10" s="340">
        <v>2009</v>
      </c>
      <c r="B10" s="341">
        <v>25291</v>
      </c>
      <c r="C10" s="342">
        <v>2465</v>
      </c>
    </row>
    <row r="11" spans="1:3" ht="13.5">
      <c r="A11" s="340">
        <v>2010</v>
      </c>
      <c r="B11" s="341">
        <v>27877</v>
      </c>
      <c r="C11" s="342">
        <v>2747</v>
      </c>
    </row>
    <row r="12" spans="1:3" ht="13.5">
      <c r="A12" s="340">
        <v>2011</v>
      </c>
      <c r="B12" s="341">
        <v>32206</v>
      </c>
      <c r="C12" s="342">
        <v>2729</v>
      </c>
    </row>
    <row r="13" spans="1:3" ht="13.5">
      <c r="A13" s="340">
        <v>2012</v>
      </c>
      <c r="B13" s="341">
        <v>30462</v>
      </c>
      <c r="C13" s="342">
        <v>2790</v>
      </c>
    </row>
    <row r="14" spans="1:3" ht="13.5">
      <c r="A14" s="340">
        <v>2013</v>
      </c>
      <c r="B14" s="341">
        <v>30502</v>
      </c>
      <c r="C14" s="342">
        <v>2842</v>
      </c>
    </row>
    <row r="15" spans="1:3" ht="13.5">
      <c r="A15" s="340">
        <v>2014</v>
      </c>
      <c r="B15" s="341">
        <v>30602</v>
      </c>
      <c r="C15" s="342">
        <v>3082</v>
      </c>
    </row>
    <row r="16" spans="1:3" ht="13.5">
      <c r="A16" s="340">
        <v>2015</v>
      </c>
      <c r="B16" s="341">
        <v>34673</v>
      </c>
      <c r="C16" s="342">
        <v>3492</v>
      </c>
    </row>
    <row r="17" spans="1:3" ht="13.5">
      <c r="A17" s="340">
        <v>2016</v>
      </c>
      <c r="B17" s="341">
        <v>36207</v>
      </c>
      <c r="C17" s="342">
        <v>3810</v>
      </c>
    </row>
    <row r="18" spans="1:3" ht="13.5">
      <c r="A18" s="340">
        <v>2017</v>
      </c>
      <c r="B18" s="341">
        <v>37712</v>
      </c>
      <c r="C18" s="342">
        <v>4297</v>
      </c>
    </row>
    <row r="19" spans="1:3" ht="13.5">
      <c r="A19" s="340">
        <v>2018</v>
      </c>
      <c r="B19" s="341">
        <v>39505</v>
      </c>
      <c r="C19" s="342">
        <v>4627</v>
      </c>
    </row>
    <row r="20" spans="1:3" ht="13.5">
      <c r="A20" s="340">
        <v>2019</v>
      </c>
      <c r="B20" s="341">
        <v>41838</v>
      </c>
      <c r="C20" s="342">
        <v>5230</v>
      </c>
    </row>
    <row r="21" spans="1:3" ht="13.5">
      <c r="A21" s="340">
        <v>2020</v>
      </c>
      <c r="B21" s="341">
        <v>44493</v>
      </c>
      <c r="C21" s="342">
        <v>5561</v>
      </c>
    </row>
    <row r="22" spans="1:3" ht="14.25" thickBot="1">
      <c r="A22" s="343">
        <v>2021</v>
      </c>
      <c r="B22" s="344">
        <v>53029</v>
      </c>
      <c r="C22" s="345">
        <v>5921</v>
      </c>
    </row>
    <row r="23" spans="1:3" ht="21" customHeight="1">
      <c r="A23" s="568" t="s">
        <v>430</v>
      </c>
      <c r="B23" s="568"/>
      <c r="C23" s="568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A1:K90"/>
  <sheetViews>
    <sheetView view="pageBreakPreview" zoomScale="70" zoomScaleNormal="70" zoomScaleSheetLayoutView="70" workbookViewId="0">
      <selection activeCell="B8" sqref="B8:J85"/>
    </sheetView>
  </sheetViews>
  <sheetFormatPr baseColWidth="10" defaultColWidth="24.7109375" defaultRowHeight="12.75"/>
  <cols>
    <col min="1" max="1" width="35.140625" style="50" customWidth="1"/>
    <col min="2" max="9" width="24.7109375" style="50" customWidth="1"/>
    <col min="10" max="10" width="21.28515625" style="50" customWidth="1"/>
    <col min="11" max="11" width="4" style="50" customWidth="1"/>
    <col min="12" max="16384" width="24.7109375" style="50"/>
  </cols>
  <sheetData>
    <row r="1" spans="1:11" ht="18.75">
      <c r="A1" s="453" t="s">
        <v>206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1" ht="13.5">
      <c r="A2" s="353"/>
      <c r="B2" s="353"/>
      <c r="C2" s="353"/>
      <c r="D2" s="353"/>
      <c r="E2" s="353"/>
      <c r="F2" s="353"/>
      <c r="G2" s="353"/>
      <c r="H2" s="353"/>
      <c r="I2" s="353"/>
      <c r="J2" s="353"/>
    </row>
    <row r="3" spans="1:11" ht="30.75" customHeight="1">
      <c r="A3" s="569" t="s">
        <v>518</v>
      </c>
      <c r="B3" s="569"/>
      <c r="C3" s="569"/>
      <c r="D3" s="569"/>
      <c r="E3" s="569"/>
      <c r="F3" s="569"/>
      <c r="G3" s="569"/>
      <c r="H3" s="569"/>
      <c r="I3" s="569"/>
      <c r="J3" s="569"/>
      <c r="K3" s="31"/>
    </row>
    <row r="4" spans="1:11" ht="14.25" customHeight="1" thickBot="1">
      <c r="A4" s="352"/>
      <c r="B4" s="352"/>
      <c r="C4" s="352"/>
      <c r="D4" s="352"/>
      <c r="E4" s="352"/>
      <c r="F4" s="352"/>
      <c r="G4" s="352"/>
      <c r="H4" s="352"/>
      <c r="I4" s="352"/>
      <c r="J4" s="352"/>
    </row>
    <row r="5" spans="1:11" ht="18.75" customHeight="1">
      <c r="A5" s="570" t="s">
        <v>193</v>
      </c>
      <c r="B5" s="572" t="s">
        <v>330</v>
      </c>
      <c r="C5" s="572" t="s">
        <v>331</v>
      </c>
      <c r="D5" s="573" t="s">
        <v>332</v>
      </c>
      <c r="E5" s="573" t="s">
        <v>210</v>
      </c>
      <c r="F5" s="572" t="s">
        <v>148</v>
      </c>
      <c r="G5" s="573" t="s">
        <v>149</v>
      </c>
      <c r="H5" s="572" t="s">
        <v>147</v>
      </c>
      <c r="I5" s="573" t="s">
        <v>175</v>
      </c>
      <c r="J5" s="574" t="s">
        <v>248</v>
      </c>
    </row>
    <row r="6" spans="1:11" ht="16.5" customHeight="1">
      <c r="A6" s="454"/>
      <c r="B6" s="470"/>
      <c r="C6" s="470"/>
      <c r="D6" s="464"/>
      <c r="E6" s="464"/>
      <c r="F6" s="470"/>
      <c r="G6" s="464"/>
      <c r="H6" s="470"/>
      <c r="I6" s="464"/>
      <c r="J6" s="466"/>
    </row>
    <row r="7" spans="1:11" ht="27" customHeight="1" thickBot="1">
      <c r="A7" s="571"/>
      <c r="B7" s="471"/>
      <c r="C7" s="471"/>
      <c r="D7" s="465"/>
      <c r="E7" s="465"/>
      <c r="F7" s="471"/>
      <c r="G7" s="465"/>
      <c r="H7" s="471"/>
      <c r="I7" s="465"/>
      <c r="J7" s="467"/>
    </row>
    <row r="8" spans="1:11" ht="16.899999999999999" customHeight="1">
      <c r="A8" s="310" t="s">
        <v>171</v>
      </c>
      <c r="B8" s="358">
        <v>21.277899999999999</v>
      </c>
      <c r="C8" s="359">
        <v>0</v>
      </c>
      <c r="D8" s="358">
        <v>10.952299999999999</v>
      </c>
      <c r="E8" s="358">
        <v>7.1517999999999997</v>
      </c>
      <c r="F8" s="358">
        <v>0.75529999999999997</v>
      </c>
      <c r="G8" s="358">
        <v>95.611900000000006</v>
      </c>
      <c r="H8" s="358">
        <v>0.32800000000000001</v>
      </c>
      <c r="I8" s="360">
        <v>0</v>
      </c>
      <c r="J8" s="361">
        <v>20.2379</v>
      </c>
    </row>
    <row r="9" spans="1:11" ht="13.5">
      <c r="A9" s="313" t="s">
        <v>91</v>
      </c>
      <c r="B9" s="362">
        <v>154.28270000000001</v>
      </c>
      <c r="C9" s="362">
        <v>2.0388000000000002</v>
      </c>
      <c r="D9" s="362">
        <v>8.516</v>
      </c>
      <c r="E9" s="362">
        <v>10.487500000000001</v>
      </c>
      <c r="F9" s="362">
        <v>8.8385999999999996</v>
      </c>
      <c r="G9" s="362">
        <v>148.55410000000001</v>
      </c>
      <c r="H9" s="362">
        <v>6.1650999999999998</v>
      </c>
      <c r="I9" s="362">
        <v>19.616199999999999</v>
      </c>
      <c r="J9" s="363">
        <v>2176.6826999999998</v>
      </c>
    </row>
    <row r="10" spans="1:11" ht="13.5">
      <c r="A10" s="316" t="s">
        <v>172</v>
      </c>
      <c r="B10" s="362">
        <v>62.344000000000001</v>
      </c>
      <c r="C10" s="364">
        <v>4.4400000000000002E-2</v>
      </c>
      <c r="D10" s="365">
        <v>1.1167</v>
      </c>
      <c r="E10" s="362">
        <v>0.1087</v>
      </c>
      <c r="F10" s="366">
        <v>0</v>
      </c>
      <c r="G10" s="365">
        <v>45.9831</v>
      </c>
      <c r="H10" s="362">
        <v>49.377200000000002</v>
      </c>
      <c r="I10" s="366">
        <v>13.6248</v>
      </c>
      <c r="J10" s="363">
        <v>79.916399999999996</v>
      </c>
    </row>
    <row r="11" spans="1:11" ht="13.5">
      <c r="A11" s="313" t="s">
        <v>92</v>
      </c>
      <c r="B11" s="362">
        <v>2.7726999999999999</v>
      </c>
      <c r="C11" s="366">
        <v>0</v>
      </c>
      <c r="D11" s="362">
        <v>1.3089</v>
      </c>
      <c r="E11" s="362">
        <v>0.40500000000000003</v>
      </c>
      <c r="F11" s="362">
        <v>3.74</v>
      </c>
      <c r="G11" s="362">
        <v>131.4034</v>
      </c>
      <c r="H11" s="362">
        <v>20.5425</v>
      </c>
      <c r="I11" s="362">
        <v>145.35509999999999</v>
      </c>
      <c r="J11" s="363">
        <v>67.135499999999993</v>
      </c>
    </row>
    <row r="12" spans="1:11" ht="13.5">
      <c r="A12" s="317" t="s">
        <v>93</v>
      </c>
      <c r="B12" s="367">
        <v>240.6773</v>
      </c>
      <c r="C12" s="367">
        <v>2.0832000000000002</v>
      </c>
      <c r="D12" s="367">
        <v>21.893899999999999</v>
      </c>
      <c r="E12" s="367">
        <v>18.152999999999999</v>
      </c>
      <c r="F12" s="367">
        <v>13.3339</v>
      </c>
      <c r="G12" s="367">
        <v>421.55250000000001</v>
      </c>
      <c r="H12" s="367">
        <v>76.412800000000004</v>
      </c>
      <c r="I12" s="367">
        <v>178.59610000000001</v>
      </c>
      <c r="J12" s="368">
        <v>2343.9724999999999</v>
      </c>
    </row>
    <row r="13" spans="1:11" ht="13.5">
      <c r="A13" s="317"/>
      <c r="B13" s="369"/>
      <c r="C13" s="369"/>
      <c r="D13" s="369"/>
      <c r="E13" s="369"/>
      <c r="F13" s="369"/>
      <c r="G13" s="369"/>
      <c r="H13" s="369"/>
      <c r="I13" s="369"/>
      <c r="J13" s="370"/>
    </row>
    <row r="14" spans="1:11" ht="13.5">
      <c r="A14" s="317" t="s">
        <v>94</v>
      </c>
      <c r="B14" s="367">
        <v>51.215299999999999</v>
      </c>
      <c r="C14" s="367">
        <v>9.9915000000000003</v>
      </c>
      <c r="D14" s="367">
        <v>2.4670000000000001</v>
      </c>
      <c r="E14" s="367">
        <v>0.43</v>
      </c>
      <c r="F14" s="367">
        <v>2.3184999999999998</v>
      </c>
      <c r="G14" s="367">
        <v>379.96429999999998</v>
      </c>
      <c r="H14" s="367">
        <v>0.97740000000000005</v>
      </c>
      <c r="I14" s="367">
        <v>3.95E-2</v>
      </c>
      <c r="J14" s="368">
        <v>38.727200000000003</v>
      </c>
    </row>
    <row r="15" spans="1:11" ht="13.5">
      <c r="A15" s="313"/>
      <c r="B15" s="369"/>
      <c r="C15" s="369"/>
      <c r="D15" s="369"/>
      <c r="E15" s="369"/>
      <c r="F15" s="369"/>
      <c r="G15" s="369"/>
      <c r="H15" s="369"/>
      <c r="I15" s="369"/>
      <c r="J15" s="370"/>
    </row>
    <row r="16" spans="1:11" ht="13.5">
      <c r="A16" s="317" t="s">
        <v>95</v>
      </c>
      <c r="B16" s="367">
        <v>0.73</v>
      </c>
      <c r="C16" s="367">
        <v>0.54</v>
      </c>
      <c r="D16" s="367">
        <v>0.3</v>
      </c>
      <c r="E16" s="367">
        <v>1.26</v>
      </c>
      <c r="F16" s="367">
        <v>2.448</v>
      </c>
      <c r="G16" s="367">
        <v>21.591000000000001</v>
      </c>
      <c r="H16" s="367">
        <v>5.33</v>
      </c>
      <c r="I16" s="367">
        <v>0</v>
      </c>
      <c r="J16" s="368">
        <v>23.27</v>
      </c>
    </row>
    <row r="17" spans="1:10" ht="13.15" customHeight="1">
      <c r="A17" s="313"/>
      <c r="B17" s="369"/>
      <c r="C17" s="369"/>
      <c r="D17" s="369"/>
      <c r="E17" s="369"/>
      <c r="F17" s="369"/>
      <c r="G17" s="369"/>
      <c r="H17" s="369"/>
      <c r="I17" s="369"/>
      <c r="J17" s="370"/>
    </row>
    <row r="18" spans="1:10" ht="13.5">
      <c r="A18" s="313" t="s">
        <v>219</v>
      </c>
      <c r="B18" s="362">
        <v>246.97</v>
      </c>
      <c r="C18" s="365">
        <v>191.82</v>
      </c>
      <c r="D18" s="362">
        <v>24.43</v>
      </c>
      <c r="E18" s="365">
        <v>11.89</v>
      </c>
      <c r="F18" s="366">
        <v>0</v>
      </c>
      <c r="G18" s="362">
        <v>26.47</v>
      </c>
      <c r="H18" s="365">
        <v>1098.8900000000001</v>
      </c>
      <c r="I18" s="366">
        <v>19.09</v>
      </c>
      <c r="J18" s="363">
        <v>8.5500000000000007</v>
      </c>
    </row>
    <row r="19" spans="1:10" ht="13.5">
      <c r="A19" s="313" t="s">
        <v>96</v>
      </c>
      <c r="B19" s="362">
        <v>1.01</v>
      </c>
      <c r="C19" s="365">
        <v>0</v>
      </c>
      <c r="D19" s="362">
        <v>7.0000000000000007E-2</v>
      </c>
      <c r="E19" s="366">
        <v>0</v>
      </c>
      <c r="F19" s="366">
        <v>0</v>
      </c>
      <c r="G19" s="362">
        <v>289.52</v>
      </c>
      <c r="H19" s="366">
        <v>17.89</v>
      </c>
      <c r="I19" s="366">
        <v>2.0499999999999998</v>
      </c>
      <c r="J19" s="363">
        <v>26.95</v>
      </c>
    </row>
    <row r="20" spans="1:10" ht="13.5">
      <c r="A20" s="313" t="s">
        <v>97</v>
      </c>
      <c r="B20" s="362">
        <v>0.93</v>
      </c>
      <c r="C20" s="365">
        <v>0</v>
      </c>
      <c r="D20" s="366">
        <v>0</v>
      </c>
      <c r="E20" s="366">
        <v>0</v>
      </c>
      <c r="F20" s="362">
        <v>0.72</v>
      </c>
      <c r="G20" s="366">
        <v>58.07</v>
      </c>
      <c r="H20" s="366">
        <v>33.380000000000003</v>
      </c>
      <c r="I20" s="366">
        <v>0</v>
      </c>
      <c r="J20" s="363">
        <v>1.97</v>
      </c>
    </row>
    <row r="21" spans="1:10" ht="13.5">
      <c r="A21" s="317" t="s">
        <v>220</v>
      </c>
      <c r="B21" s="367">
        <v>248.91</v>
      </c>
      <c r="C21" s="367">
        <v>191.82</v>
      </c>
      <c r="D21" s="367">
        <v>24.5</v>
      </c>
      <c r="E21" s="367">
        <v>11.89</v>
      </c>
      <c r="F21" s="367">
        <v>0.72</v>
      </c>
      <c r="G21" s="367">
        <v>374.06</v>
      </c>
      <c r="H21" s="367">
        <v>1150.1600000000001</v>
      </c>
      <c r="I21" s="367">
        <v>21.14</v>
      </c>
      <c r="J21" s="368">
        <v>37.47</v>
      </c>
    </row>
    <row r="22" spans="1:10" ht="13.5">
      <c r="A22" s="313"/>
      <c r="B22" s="369"/>
      <c r="C22" s="369"/>
      <c r="D22" s="369"/>
      <c r="E22" s="369"/>
      <c r="F22" s="369"/>
      <c r="G22" s="369"/>
      <c r="H22" s="369"/>
      <c r="I22" s="369"/>
      <c r="J22" s="370"/>
    </row>
    <row r="23" spans="1:10" ht="13.5">
      <c r="A23" s="317" t="s">
        <v>98</v>
      </c>
      <c r="B23" s="367">
        <v>4308.9250000000002</v>
      </c>
      <c r="C23" s="367">
        <v>84.8</v>
      </c>
      <c r="D23" s="367">
        <v>23.882999999999999</v>
      </c>
      <c r="E23" s="367">
        <v>254.773</v>
      </c>
      <c r="F23" s="371">
        <v>3.0000000000000001E-3</v>
      </c>
      <c r="G23" s="367">
        <v>281.06200000000001</v>
      </c>
      <c r="H23" s="367">
        <v>1570.3910000000001</v>
      </c>
      <c r="I23" s="371">
        <v>868.51400000000001</v>
      </c>
      <c r="J23" s="368">
        <v>471.399</v>
      </c>
    </row>
    <row r="24" spans="1:10" ht="13.5">
      <c r="A24" s="313"/>
      <c r="B24" s="369"/>
      <c r="C24" s="369"/>
      <c r="D24" s="369"/>
      <c r="E24" s="369"/>
      <c r="F24" s="369"/>
      <c r="G24" s="369"/>
      <c r="H24" s="369"/>
      <c r="I24" s="369"/>
      <c r="J24" s="370"/>
    </row>
    <row r="25" spans="1:10" ht="13.5">
      <c r="A25" s="317" t="s">
        <v>99</v>
      </c>
      <c r="B25" s="367">
        <v>85.846199999999996</v>
      </c>
      <c r="C25" s="367">
        <v>19.2318</v>
      </c>
      <c r="D25" s="367">
        <v>1.5770999999999999</v>
      </c>
      <c r="E25" s="367">
        <v>1.9338</v>
      </c>
      <c r="F25" s="371">
        <v>0</v>
      </c>
      <c r="G25" s="367">
        <v>162.64660000000001</v>
      </c>
      <c r="H25" s="367">
        <v>1488.704</v>
      </c>
      <c r="I25" s="371">
        <v>753.56200000000001</v>
      </c>
      <c r="J25" s="372">
        <v>1032.04</v>
      </c>
    </row>
    <row r="26" spans="1:10" ht="13.5">
      <c r="A26" s="313"/>
      <c r="B26" s="369"/>
      <c r="C26" s="369"/>
      <c r="D26" s="369"/>
      <c r="E26" s="369"/>
      <c r="F26" s="369"/>
      <c r="G26" s="369"/>
      <c r="H26" s="369"/>
      <c r="I26" s="369"/>
      <c r="J26" s="370"/>
    </row>
    <row r="27" spans="1:10" ht="13.5">
      <c r="A27" s="313" t="s">
        <v>100</v>
      </c>
      <c r="B27" s="362">
        <v>2269.4899999999998</v>
      </c>
      <c r="C27" s="362">
        <v>379.71</v>
      </c>
      <c r="D27" s="362">
        <v>1.4277</v>
      </c>
      <c r="E27" s="362">
        <v>87.55</v>
      </c>
      <c r="F27" s="366">
        <v>0</v>
      </c>
      <c r="G27" s="362">
        <v>257.38299999999998</v>
      </c>
      <c r="H27" s="362">
        <v>228.78</v>
      </c>
      <c r="I27" s="366">
        <v>582.24</v>
      </c>
      <c r="J27" s="363">
        <v>882.15700000000004</v>
      </c>
    </row>
    <row r="28" spans="1:10" ht="13.5">
      <c r="A28" s="313" t="s">
        <v>101</v>
      </c>
      <c r="B28" s="362">
        <v>6063.95</v>
      </c>
      <c r="C28" s="362">
        <v>492.67899999999997</v>
      </c>
      <c r="D28" s="362">
        <v>149.03</v>
      </c>
      <c r="E28" s="362">
        <v>1163.72</v>
      </c>
      <c r="F28" s="366">
        <v>0</v>
      </c>
      <c r="G28" s="362">
        <v>8.7200000000000006</v>
      </c>
      <c r="H28" s="362">
        <v>212.82</v>
      </c>
      <c r="I28" s="362">
        <v>6320.58</v>
      </c>
      <c r="J28" s="363">
        <v>4360.174</v>
      </c>
    </row>
    <row r="29" spans="1:10" ht="13.5">
      <c r="A29" s="313" t="s">
        <v>102</v>
      </c>
      <c r="B29" s="362">
        <v>21053.32</v>
      </c>
      <c r="C29" s="362">
        <v>810.45</v>
      </c>
      <c r="D29" s="362">
        <v>4.1330999999999998</v>
      </c>
      <c r="E29" s="362">
        <v>105.86</v>
      </c>
      <c r="F29" s="366">
        <v>0.13</v>
      </c>
      <c r="G29" s="362">
        <v>644.69200000000001</v>
      </c>
      <c r="H29" s="362">
        <v>2108.4299999999998</v>
      </c>
      <c r="I29" s="362">
        <v>1013.64</v>
      </c>
      <c r="J29" s="363">
        <v>3372.5349999999999</v>
      </c>
    </row>
    <row r="30" spans="1:10" ht="13.5">
      <c r="A30" s="317" t="s">
        <v>221</v>
      </c>
      <c r="B30" s="367">
        <v>29386.76</v>
      </c>
      <c r="C30" s="367">
        <v>1682.8389999999999</v>
      </c>
      <c r="D30" s="367">
        <v>154.5908</v>
      </c>
      <c r="E30" s="367">
        <v>1357.13</v>
      </c>
      <c r="F30" s="371">
        <v>0.13</v>
      </c>
      <c r="G30" s="367">
        <v>910.79499999999996</v>
      </c>
      <c r="H30" s="367">
        <v>2550.0300000000002</v>
      </c>
      <c r="I30" s="367">
        <v>7916.46</v>
      </c>
      <c r="J30" s="368">
        <v>8614.866</v>
      </c>
    </row>
    <row r="31" spans="1:10" ht="13.5">
      <c r="A31" s="313"/>
      <c r="B31" s="369"/>
      <c r="C31" s="369"/>
      <c r="D31" s="369"/>
      <c r="E31" s="369"/>
      <c r="F31" s="369"/>
      <c r="G31" s="369"/>
      <c r="H31" s="369"/>
      <c r="I31" s="369"/>
      <c r="J31" s="370"/>
    </row>
    <row r="32" spans="1:10" ht="13.5">
      <c r="A32" s="313" t="s">
        <v>103</v>
      </c>
      <c r="B32" s="362">
        <v>2525.44</v>
      </c>
      <c r="C32" s="362">
        <v>106.55</v>
      </c>
      <c r="D32" s="362">
        <v>32.31</v>
      </c>
      <c r="E32" s="362">
        <v>180.30199999999999</v>
      </c>
      <c r="F32" s="362">
        <v>1.74</v>
      </c>
      <c r="G32" s="362">
        <v>124.0848</v>
      </c>
      <c r="H32" s="362">
        <v>13995.3734</v>
      </c>
      <c r="I32" s="362">
        <v>546.32349999999997</v>
      </c>
      <c r="J32" s="363">
        <v>177.55</v>
      </c>
    </row>
    <row r="33" spans="1:10" ht="13.5">
      <c r="A33" s="313" t="s">
        <v>104</v>
      </c>
      <c r="B33" s="362">
        <v>1734.51</v>
      </c>
      <c r="C33" s="362">
        <v>47.99</v>
      </c>
      <c r="D33" s="362">
        <v>29.37</v>
      </c>
      <c r="E33" s="362">
        <v>347.12869999999998</v>
      </c>
      <c r="F33" s="366">
        <v>0</v>
      </c>
      <c r="G33" s="362">
        <v>115.88120000000001</v>
      </c>
      <c r="H33" s="362">
        <v>801.48109999999997</v>
      </c>
      <c r="I33" s="362">
        <v>386.3</v>
      </c>
      <c r="J33" s="363">
        <v>63.57</v>
      </c>
    </row>
    <row r="34" spans="1:10" ht="13.5">
      <c r="A34" s="313" t="s">
        <v>105</v>
      </c>
      <c r="B34" s="362">
        <v>3025.7</v>
      </c>
      <c r="C34" s="362">
        <v>105.2</v>
      </c>
      <c r="D34" s="362">
        <v>31.84</v>
      </c>
      <c r="E34" s="362">
        <v>184.446</v>
      </c>
      <c r="F34" s="364">
        <v>0</v>
      </c>
      <c r="G34" s="362">
        <v>1145.6199999999999</v>
      </c>
      <c r="H34" s="362">
        <v>2613.8000000000002</v>
      </c>
      <c r="I34" s="362">
        <v>4994.2700000000004</v>
      </c>
      <c r="J34" s="363">
        <v>1430.15</v>
      </c>
    </row>
    <row r="35" spans="1:10" ht="13.5">
      <c r="A35" s="313" t="s">
        <v>106</v>
      </c>
      <c r="B35" s="362">
        <v>725.94740000000002</v>
      </c>
      <c r="C35" s="362">
        <v>40.840000000000003</v>
      </c>
      <c r="D35" s="365">
        <v>16.7</v>
      </c>
      <c r="E35" s="362">
        <v>125.4</v>
      </c>
      <c r="F35" s="362">
        <v>251.1337</v>
      </c>
      <c r="G35" s="362">
        <v>215.07140000000001</v>
      </c>
      <c r="H35" s="362">
        <v>9750.7900000000009</v>
      </c>
      <c r="I35" s="362">
        <v>3738.9938000000002</v>
      </c>
      <c r="J35" s="363">
        <v>2284.39</v>
      </c>
    </row>
    <row r="36" spans="1:10" ht="13.5">
      <c r="A36" s="317" t="s">
        <v>107</v>
      </c>
      <c r="B36" s="367">
        <v>8011.5973999999997</v>
      </c>
      <c r="C36" s="367">
        <v>300.58</v>
      </c>
      <c r="D36" s="367">
        <v>110.22</v>
      </c>
      <c r="E36" s="367">
        <v>837.27670000000001</v>
      </c>
      <c r="F36" s="367">
        <v>252.87370000000001</v>
      </c>
      <c r="G36" s="367">
        <v>1600.6574000000001</v>
      </c>
      <c r="H36" s="367">
        <v>27161.444500000001</v>
      </c>
      <c r="I36" s="367">
        <v>9665.8873000000003</v>
      </c>
      <c r="J36" s="368">
        <v>3955.66</v>
      </c>
    </row>
    <row r="37" spans="1:10" ht="13.5">
      <c r="A37" s="313"/>
      <c r="B37" s="362"/>
      <c r="C37" s="362"/>
      <c r="D37" s="362"/>
      <c r="E37" s="362"/>
      <c r="F37" s="362"/>
      <c r="G37" s="362"/>
      <c r="H37" s="362"/>
      <c r="I37" s="362"/>
      <c r="J37" s="363"/>
    </row>
    <row r="38" spans="1:10" ht="13.5">
      <c r="A38" s="317" t="s">
        <v>108</v>
      </c>
      <c r="B38" s="367">
        <v>5478.0869000000002</v>
      </c>
      <c r="C38" s="367">
        <v>1291.0882999999999</v>
      </c>
      <c r="D38" s="367">
        <v>8.27</v>
      </c>
      <c r="E38" s="367">
        <v>39.020000000000003</v>
      </c>
      <c r="F38" s="367">
        <v>75.483599999999996</v>
      </c>
      <c r="G38" s="367">
        <v>211.60599999999999</v>
      </c>
      <c r="H38" s="367">
        <v>1079.7860000000001</v>
      </c>
      <c r="I38" s="367">
        <v>1255.2556999999999</v>
      </c>
      <c r="J38" s="368">
        <v>3647.6138000000001</v>
      </c>
    </row>
    <row r="39" spans="1:10" ht="13.5">
      <c r="A39" s="313"/>
      <c r="B39" s="362"/>
      <c r="C39" s="362"/>
      <c r="D39" s="362"/>
      <c r="E39" s="362"/>
      <c r="F39" s="362"/>
      <c r="G39" s="362"/>
      <c r="H39" s="362"/>
      <c r="I39" s="362"/>
      <c r="J39" s="363"/>
    </row>
    <row r="40" spans="1:10" ht="13.5">
      <c r="A40" s="313" t="s">
        <v>222</v>
      </c>
      <c r="B40" s="362">
        <v>737.61</v>
      </c>
      <c r="C40" s="362">
        <v>298.86</v>
      </c>
      <c r="D40" s="362">
        <v>72.584999999999994</v>
      </c>
      <c r="E40" s="362">
        <v>150.5</v>
      </c>
      <c r="F40" s="366">
        <v>0</v>
      </c>
      <c r="G40" s="362">
        <v>7.8150000000000004</v>
      </c>
      <c r="H40" s="362">
        <v>184.22</v>
      </c>
      <c r="I40" s="362">
        <v>35.14</v>
      </c>
      <c r="J40" s="363">
        <v>44.06</v>
      </c>
    </row>
    <row r="41" spans="1:10" ht="13.5">
      <c r="A41" s="313" t="s">
        <v>109</v>
      </c>
      <c r="B41" s="362">
        <v>1207.98</v>
      </c>
      <c r="C41" s="362">
        <v>469.87400000000002</v>
      </c>
      <c r="D41" s="362">
        <v>15.21</v>
      </c>
      <c r="E41" s="362">
        <v>281.05799999999999</v>
      </c>
      <c r="F41" s="366">
        <v>0</v>
      </c>
      <c r="G41" s="362">
        <v>3.964</v>
      </c>
      <c r="H41" s="362">
        <v>2519.9623999999999</v>
      </c>
      <c r="I41" s="366">
        <v>0</v>
      </c>
      <c r="J41" s="363">
        <v>68.314999999999998</v>
      </c>
    </row>
    <row r="42" spans="1:10" ht="13.5">
      <c r="A42" s="313" t="s">
        <v>110</v>
      </c>
      <c r="B42" s="362">
        <v>869.86</v>
      </c>
      <c r="C42" s="362">
        <v>234.07</v>
      </c>
      <c r="D42" s="362">
        <v>6.19</v>
      </c>
      <c r="E42" s="362">
        <v>71.798900000000003</v>
      </c>
      <c r="F42" s="366">
        <v>0</v>
      </c>
      <c r="G42" s="362">
        <v>9.64</v>
      </c>
      <c r="H42" s="362">
        <v>421.84129999999999</v>
      </c>
      <c r="I42" s="362">
        <v>7.7</v>
      </c>
      <c r="J42" s="363">
        <v>98.084000000000003</v>
      </c>
    </row>
    <row r="43" spans="1:10" ht="13.5">
      <c r="A43" s="313" t="s">
        <v>111</v>
      </c>
      <c r="B43" s="362">
        <v>805.85</v>
      </c>
      <c r="C43" s="362">
        <v>431.24</v>
      </c>
      <c r="D43" s="362">
        <v>3.4910000000000001</v>
      </c>
      <c r="E43" s="362">
        <v>96.96</v>
      </c>
      <c r="F43" s="366">
        <v>0</v>
      </c>
      <c r="G43" s="362">
        <v>5.83</v>
      </c>
      <c r="H43" s="362">
        <v>12.56</v>
      </c>
      <c r="I43" s="366">
        <v>0</v>
      </c>
      <c r="J43" s="363">
        <v>24.47</v>
      </c>
    </row>
    <row r="44" spans="1:10" ht="13.5">
      <c r="A44" s="313" t="s">
        <v>112</v>
      </c>
      <c r="B44" s="362">
        <v>549.23</v>
      </c>
      <c r="C44" s="362">
        <v>164.6275</v>
      </c>
      <c r="D44" s="362">
        <v>1.1062000000000001</v>
      </c>
      <c r="E44" s="365">
        <v>166.53</v>
      </c>
      <c r="F44" s="366">
        <v>0</v>
      </c>
      <c r="G44" s="362">
        <v>8.2119999999999997</v>
      </c>
      <c r="H44" s="362">
        <v>35.53</v>
      </c>
      <c r="I44" s="362">
        <v>111.00749999999999</v>
      </c>
      <c r="J44" s="363">
        <v>200.03</v>
      </c>
    </row>
    <row r="45" spans="1:10" ht="13.5">
      <c r="A45" s="313" t="s">
        <v>113</v>
      </c>
      <c r="B45" s="362">
        <v>1416.672</v>
      </c>
      <c r="C45" s="362">
        <v>541.45000000000005</v>
      </c>
      <c r="D45" s="362">
        <v>80.509</v>
      </c>
      <c r="E45" s="362">
        <v>274.92</v>
      </c>
      <c r="F45" s="366">
        <v>0</v>
      </c>
      <c r="G45" s="362">
        <v>0.53</v>
      </c>
      <c r="H45" s="362">
        <v>527.30999999999995</v>
      </c>
      <c r="I45" s="366">
        <v>0.19</v>
      </c>
      <c r="J45" s="363">
        <v>37.619999999999997</v>
      </c>
    </row>
    <row r="46" spans="1:10" ht="13.5">
      <c r="A46" s="313" t="s">
        <v>114</v>
      </c>
      <c r="B46" s="362">
        <v>1425.53</v>
      </c>
      <c r="C46" s="362">
        <v>638.51379999999995</v>
      </c>
      <c r="D46" s="362">
        <v>17.4787</v>
      </c>
      <c r="E46" s="362">
        <v>582.09</v>
      </c>
      <c r="F46" s="366">
        <v>0</v>
      </c>
      <c r="G46" s="362">
        <v>2.38</v>
      </c>
      <c r="H46" s="362">
        <v>89.14</v>
      </c>
      <c r="I46" s="364">
        <v>0</v>
      </c>
      <c r="J46" s="363">
        <v>7.98</v>
      </c>
    </row>
    <row r="47" spans="1:10" ht="13.5">
      <c r="A47" s="313" t="s">
        <v>115</v>
      </c>
      <c r="B47" s="362">
        <v>2175.5700000000002</v>
      </c>
      <c r="C47" s="362">
        <v>1240.67</v>
      </c>
      <c r="D47" s="362">
        <v>3.3879999999999999</v>
      </c>
      <c r="E47" s="362">
        <v>817.29449999999997</v>
      </c>
      <c r="F47" s="366">
        <v>0</v>
      </c>
      <c r="G47" s="362">
        <v>4.2300000000000004</v>
      </c>
      <c r="H47" s="362">
        <v>5688.28</v>
      </c>
      <c r="I47" s="362">
        <v>526.36300000000006</v>
      </c>
      <c r="J47" s="363">
        <v>3523.1963999999998</v>
      </c>
    </row>
    <row r="48" spans="1:10" ht="13.5">
      <c r="A48" s="313" t="s">
        <v>116</v>
      </c>
      <c r="B48" s="362">
        <v>4492.25</v>
      </c>
      <c r="C48" s="362">
        <v>2075.3000000000002</v>
      </c>
      <c r="D48" s="362">
        <v>1.74</v>
      </c>
      <c r="E48" s="362">
        <v>1921.36</v>
      </c>
      <c r="F48" s="366">
        <v>0</v>
      </c>
      <c r="G48" s="362">
        <v>4.1900000000000004</v>
      </c>
      <c r="H48" s="362">
        <v>1020.0716</v>
      </c>
      <c r="I48" s="362">
        <v>18.8</v>
      </c>
      <c r="J48" s="363">
        <v>643.03</v>
      </c>
    </row>
    <row r="49" spans="1:10" ht="13.5">
      <c r="A49" s="317" t="s">
        <v>207</v>
      </c>
      <c r="B49" s="367">
        <v>13680.552</v>
      </c>
      <c r="C49" s="367">
        <v>6094.6053000000002</v>
      </c>
      <c r="D49" s="367">
        <v>201.6979</v>
      </c>
      <c r="E49" s="367">
        <v>4362.5114000000003</v>
      </c>
      <c r="F49" s="371">
        <v>0</v>
      </c>
      <c r="G49" s="367">
        <v>46.790999999999997</v>
      </c>
      <c r="H49" s="367">
        <v>10498.915300000001</v>
      </c>
      <c r="I49" s="367">
        <v>699.20050000000003</v>
      </c>
      <c r="J49" s="368">
        <v>4646.7853999999998</v>
      </c>
    </row>
    <row r="50" spans="1:10" ht="13.5">
      <c r="A50" s="313"/>
      <c r="B50" s="362"/>
      <c r="C50" s="362"/>
      <c r="D50" s="362"/>
      <c r="E50" s="362"/>
      <c r="F50" s="362"/>
      <c r="G50" s="362"/>
      <c r="H50" s="362"/>
      <c r="I50" s="362"/>
      <c r="J50" s="363"/>
    </row>
    <row r="51" spans="1:10" ht="13.5">
      <c r="A51" s="317" t="s">
        <v>117</v>
      </c>
      <c r="B51" s="367">
        <v>731.8546</v>
      </c>
      <c r="C51" s="367">
        <v>101.7636</v>
      </c>
      <c r="D51" s="367">
        <v>32.296999999999997</v>
      </c>
      <c r="E51" s="367">
        <v>5.2474999999999996</v>
      </c>
      <c r="F51" s="367">
        <v>3.2000000000000001E-2</v>
      </c>
      <c r="G51" s="367">
        <v>3.7549000000000001</v>
      </c>
      <c r="H51" s="367">
        <v>627.12249999999995</v>
      </c>
      <c r="I51" s="367">
        <v>3864.0041000000001</v>
      </c>
      <c r="J51" s="368">
        <v>109.3686</v>
      </c>
    </row>
    <row r="52" spans="1:10" ht="13.5">
      <c r="A52" s="313"/>
      <c r="B52" s="362"/>
      <c r="C52" s="362"/>
      <c r="D52" s="362"/>
      <c r="E52" s="362"/>
      <c r="F52" s="362"/>
      <c r="G52" s="362"/>
      <c r="H52" s="362"/>
      <c r="I52" s="362"/>
      <c r="J52" s="363"/>
    </row>
    <row r="53" spans="1:10" ht="13.5">
      <c r="A53" s="313" t="s">
        <v>118</v>
      </c>
      <c r="B53" s="362">
        <v>12975.737499999999</v>
      </c>
      <c r="C53" s="362">
        <v>4516.3633</v>
      </c>
      <c r="D53" s="365">
        <v>2.8168000000000002</v>
      </c>
      <c r="E53" s="362">
        <v>5416.9178000000002</v>
      </c>
      <c r="F53" s="366">
        <v>0</v>
      </c>
      <c r="G53" s="362">
        <v>411.39049999999997</v>
      </c>
      <c r="H53" s="362">
        <v>18582.796900000001</v>
      </c>
      <c r="I53" s="362">
        <v>7843.0366999999997</v>
      </c>
      <c r="J53" s="363">
        <v>33502.869899999998</v>
      </c>
    </row>
    <row r="54" spans="1:10" ht="13.5">
      <c r="A54" s="313" t="s">
        <v>119</v>
      </c>
      <c r="B54" s="362">
        <v>21536.506799999999</v>
      </c>
      <c r="C54" s="362">
        <v>3298.9281000000001</v>
      </c>
      <c r="D54" s="362">
        <v>5.0232999999999999</v>
      </c>
      <c r="E54" s="362">
        <v>338.59980000000002</v>
      </c>
      <c r="F54" s="365">
        <v>0</v>
      </c>
      <c r="G54" s="362">
        <v>3.7719</v>
      </c>
      <c r="H54" s="362">
        <v>17673.4414</v>
      </c>
      <c r="I54" s="362">
        <v>25126.7909</v>
      </c>
      <c r="J54" s="363">
        <v>14599.915199999999</v>
      </c>
    </row>
    <row r="55" spans="1:10" ht="13.5">
      <c r="A55" s="313" t="s">
        <v>120</v>
      </c>
      <c r="B55" s="362">
        <v>4486.0074000000004</v>
      </c>
      <c r="C55" s="362">
        <v>1906.1161999999999</v>
      </c>
      <c r="D55" s="362">
        <v>3.0474000000000001</v>
      </c>
      <c r="E55" s="362">
        <v>1748.7791999999999</v>
      </c>
      <c r="F55" s="366">
        <v>0</v>
      </c>
      <c r="G55" s="362">
        <v>5.3654000000000002</v>
      </c>
      <c r="H55" s="362">
        <v>14235.443799999999</v>
      </c>
      <c r="I55" s="362">
        <v>6733.4264000000003</v>
      </c>
      <c r="J55" s="363">
        <v>10665.8688</v>
      </c>
    </row>
    <row r="56" spans="1:10" ht="13.5">
      <c r="A56" s="313" t="s">
        <v>121</v>
      </c>
      <c r="B56" s="362">
        <v>3083.7037</v>
      </c>
      <c r="C56" s="362">
        <v>1157.5903000000001</v>
      </c>
      <c r="D56" s="362">
        <v>8.6036999999999999</v>
      </c>
      <c r="E56" s="362">
        <v>1972.2111</v>
      </c>
      <c r="F56" s="366">
        <v>0</v>
      </c>
      <c r="G56" s="362">
        <v>2.5038999999999998</v>
      </c>
      <c r="H56" s="362">
        <v>173.93879999999999</v>
      </c>
      <c r="I56" s="362">
        <v>4067.1631000000002</v>
      </c>
      <c r="J56" s="363">
        <v>274.51080000000002</v>
      </c>
    </row>
    <row r="57" spans="1:10" ht="13.5">
      <c r="A57" s="313" t="s">
        <v>122</v>
      </c>
      <c r="B57" s="362">
        <v>25907.343700000001</v>
      </c>
      <c r="C57" s="362">
        <v>5903.0740999999998</v>
      </c>
      <c r="D57" s="362">
        <v>0.58950000000000002</v>
      </c>
      <c r="E57" s="362">
        <v>383.44260000000003</v>
      </c>
      <c r="F57" s="366">
        <v>0</v>
      </c>
      <c r="G57" s="362">
        <v>9.2318999999999996</v>
      </c>
      <c r="H57" s="362">
        <v>11604.7318</v>
      </c>
      <c r="I57" s="362">
        <v>28621.5376</v>
      </c>
      <c r="J57" s="363">
        <v>14981.823</v>
      </c>
    </row>
    <row r="58" spans="1:10" ht="13.5">
      <c r="A58" s="317" t="s">
        <v>123</v>
      </c>
      <c r="B58" s="367">
        <v>67989.299100000004</v>
      </c>
      <c r="C58" s="367">
        <v>16782.072</v>
      </c>
      <c r="D58" s="367">
        <v>20.0807</v>
      </c>
      <c r="E58" s="367">
        <v>9859.9505000000008</v>
      </c>
      <c r="F58" s="367">
        <v>0</v>
      </c>
      <c r="G58" s="367">
        <v>432.2636</v>
      </c>
      <c r="H58" s="367">
        <v>62270.352700000003</v>
      </c>
      <c r="I58" s="367">
        <v>72391.954700000002</v>
      </c>
      <c r="J58" s="368">
        <v>74024.987699999998</v>
      </c>
    </row>
    <row r="59" spans="1:10" ht="13.5">
      <c r="A59" s="313"/>
      <c r="B59" s="362"/>
      <c r="C59" s="362"/>
      <c r="D59" s="362"/>
      <c r="E59" s="362"/>
      <c r="F59" s="362"/>
      <c r="G59" s="362"/>
      <c r="H59" s="362"/>
      <c r="I59" s="362"/>
      <c r="J59" s="363"/>
    </row>
    <row r="60" spans="1:10" ht="13.5">
      <c r="A60" s="313" t="s">
        <v>124</v>
      </c>
      <c r="B60" s="362">
        <v>1609.6904</v>
      </c>
      <c r="C60" s="364">
        <v>0</v>
      </c>
      <c r="D60" s="366">
        <v>0.32350000000000001</v>
      </c>
      <c r="E60" s="362">
        <v>150.89760000000001</v>
      </c>
      <c r="F60" s="362">
        <v>3893.2017000000001</v>
      </c>
      <c r="G60" s="362">
        <v>273.55930000000001</v>
      </c>
      <c r="H60" s="362">
        <v>2366.0214000000001</v>
      </c>
      <c r="I60" s="362">
        <v>3460.4697999999999</v>
      </c>
      <c r="J60" s="363">
        <v>6908.9107999999997</v>
      </c>
    </row>
    <row r="61" spans="1:10" ht="13.5">
      <c r="A61" s="313" t="s">
        <v>125</v>
      </c>
      <c r="B61" s="362">
        <v>342.66359999999997</v>
      </c>
      <c r="C61" s="366">
        <v>0</v>
      </c>
      <c r="D61" s="362">
        <v>10.8962</v>
      </c>
      <c r="E61" s="362">
        <v>7.5861999999999998</v>
      </c>
      <c r="F61" s="362">
        <v>365.05739999999997</v>
      </c>
      <c r="G61" s="362">
        <v>43.447200000000002</v>
      </c>
      <c r="H61" s="362">
        <v>56.702800000000003</v>
      </c>
      <c r="I61" s="362">
        <v>1042.0360000000001</v>
      </c>
      <c r="J61" s="363">
        <v>1182.414</v>
      </c>
    </row>
    <row r="62" spans="1:10" ht="13.5">
      <c r="A62" s="313" t="s">
        <v>126</v>
      </c>
      <c r="B62" s="362">
        <v>2318.9684000000002</v>
      </c>
      <c r="C62" s="366">
        <v>0</v>
      </c>
      <c r="D62" s="362">
        <v>10.3491</v>
      </c>
      <c r="E62" s="362">
        <v>138.77019999999999</v>
      </c>
      <c r="F62" s="362">
        <v>1441.7179000000001</v>
      </c>
      <c r="G62" s="362">
        <v>384.0564</v>
      </c>
      <c r="H62" s="362">
        <v>14269.063399999999</v>
      </c>
      <c r="I62" s="362">
        <v>2399.4047</v>
      </c>
      <c r="J62" s="363">
        <v>7521.652</v>
      </c>
    </row>
    <row r="63" spans="1:10" ht="13.5">
      <c r="A63" s="317" t="s">
        <v>127</v>
      </c>
      <c r="B63" s="367">
        <v>4271.3224</v>
      </c>
      <c r="C63" s="371">
        <v>0</v>
      </c>
      <c r="D63" s="367">
        <v>21.5688</v>
      </c>
      <c r="E63" s="367">
        <v>297.25400000000002</v>
      </c>
      <c r="F63" s="367">
        <v>5699.9769999999999</v>
      </c>
      <c r="G63" s="367">
        <v>701.06290000000001</v>
      </c>
      <c r="H63" s="367">
        <v>16691.7876</v>
      </c>
      <c r="I63" s="367">
        <v>6901.9105</v>
      </c>
      <c r="J63" s="368">
        <v>15612.9768</v>
      </c>
    </row>
    <row r="64" spans="1:10" ht="13.5">
      <c r="A64" s="313"/>
      <c r="B64" s="362"/>
      <c r="C64" s="362"/>
      <c r="D64" s="362"/>
      <c r="E64" s="362"/>
      <c r="F64" s="362"/>
      <c r="G64" s="362"/>
      <c r="H64" s="362"/>
      <c r="I64" s="362"/>
      <c r="J64" s="363"/>
    </row>
    <row r="65" spans="1:10" ht="13.5">
      <c r="A65" s="317" t="s">
        <v>128</v>
      </c>
      <c r="B65" s="367">
        <v>12814.06</v>
      </c>
      <c r="C65" s="367">
        <v>199.18</v>
      </c>
      <c r="D65" s="367">
        <v>101.61</v>
      </c>
      <c r="E65" s="367">
        <v>1328.97</v>
      </c>
      <c r="F65" s="367">
        <v>3943.41</v>
      </c>
      <c r="G65" s="367">
        <v>3943.41</v>
      </c>
      <c r="H65" s="367">
        <v>3943.41</v>
      </c>
      <c r="I65" s="367">
        <v>3943.41</v>
      </c>
      <c r="J65" s="368">
        <v>3943.41</v>
      </c>
    </row>
    <row r="66" spans="1:10" ht="13.5">
      <c r="A66" s="313"/>
      <c r="B66" s="362"/>
      <c r="C66" s="362"/>
      <c r="D66" s="362"/>
      <c r="E66" s="362"/>
      <c r="F66" s="362"/>
      <c r="G66" s="362"/>
      <c r="H66" s="362"/>
      <c r="I66" s="362"/>
      <c r="J66" s="363"/>
    </row>
    <row r="67" spans="1:10" ht="13.5">
      <c r="A67" s="313" t="s">
        <v>129</v>
      </c>
      <c r="B67" s="362">
        <v>5149.1733000000004</v>
      </c>
      <c r="C67" s="362">
        <v>655.80499999999995</v>
      </c>
      <c r="D67" s="366">
        <v>0</v>
      </c>
      <c r="E67" s="362">
        <v>23.05</v>
      </c>
      <c r="F67" s="362">
        <v>16.420000000000002</v>
      </c>
      <c r="G67" s="362">
        <v>1003.075</v>
      </c>
      <c r="H67" s="362">
        <v>1642.1033</v>
      </c>
      <c r="I67" s="362">
        <v>24008.353299999999</v>
      </c>
      <c r="J67" s="363">
        <v>1248.49</v>
      </c>
    </row>
    <row r="68" spans="1:10" ht="13.5">
      <c r="A68" s="313" t="s">
        <v>130</v>
      </c>
      <c r="B68" s="362">
        <v>189.18</v>
      </c>
      <c r="C68" s="364">
        <v>215.27</v>
      </c>
      <c r="D68" s="366">
        <v>0</v>
      </c>
      <c r="E68" s="362">
        <v>0.18</v>
      </c>
      <c r="F68" s="362">
        <v>1.843</v>
      </c>
      <c r="G68" s="362">
        <v>155.012</v>
      </c>
      <c r="H68" s="362">
        <v>247.005</v>
      </c>
      <c r="I68" s="362">
        <v>5138.2950000000001</v>
      </c>
      <c r="J68" s="363">
        <v>642.92499999999995</v>
      </c>
    </row>
    <row r="69" spans="1:10" ht="13.5">
      <c r="A69" s="317" t="s">
        <v>131</v>
      </c>
      <c r="B69" s="367">
        <v>5338.3532999999998</v>
      </c>
      <c r="C69" s="367">
        <v>871.07500000000005</v>
      </c>
      <c r="D69" s="371">
        <v>0</v>
      </c>
      <c r="E69" s="367">
        <v>23.23</v>
      </c>
      <c r="F69" s="367">
        <v>18.263000000000002</v>
      </c>
      <c r="G69" s="367">
        <v>1158.087</v>
      </c>
      <c r="H69" s="367">
        <v>1889.1083000000001</v>
      </c>
      <c r="I69" s="367">
        <v>29146.648300000001</v>
      </c>
      <c r="J69" s="368">
        <v>1891.415</v>
      </c>
    </row>
    <row r="70" spans="1:10" ht="13.5">
      <c r="A70" s="313"/>
      <c r="B70" s="362"/>
      <c r="C70" s="362"/>
      <c r="D70" s="362"/>
      <c r="E70" s="362"/>
      <c r="F70" s="362"/>
      <c r="G70" s="362"/>
      <c r="H70" s="362"/>
      <c r="I70" s="362"/>
      <c r="J70" s="363"/>
    </row>
    <row r="71" spans="1:10" ht="13.5">
      <c r="A71" s="313" t="s">
        <v>132</v>
      </c>
      <c r="B71" s="362">
        <v>6005.6369000000004</v>
      </c>
      <c r="C71" s="362">
        <v>498.36720000000003</v>
      </c>
      <c r="D71" s="362">
        <v>7.0000000000000007E-2</v>
      </c>
      <c r="E71" s="362">
        <v>167.83369999999999</v>
      </c>
      <c r="F71" s="362">
        <v>2695.8690999999999</v>
      </c>
      <c r="G71" s="362">
        <v>176.72380000000001</v>
      </c>
      <c r="H71" s="362">
        <v>176.03149999999999</v>
      </c>
      <c r="I71" s="362">
        <v>2884.8044</v>
      </c>
      <c r="J71" s="363">
        <v>34063.035300000003</v>
      </c>
    </row>
    <row r="72" spans="1:10" ht="13.5">
      <c r="A72" s="313" t="s">
        <v>133</v>
      </c>
      <c r="B72" s="362">
        <v>18718.0177</v>
      </c>
      <c r="C72" s="362">
        <v>3993.8429000000001</v>
      </c>
      <c r="D72" s="362">
        <v>407.81040000000002</v>
      </c>
      <c r="E72" s="362">
        <v>2730.6538999999998</v>
      </c>
      <c r="F72" s="362">
        <v>524.84349999999995</v>
      </c>
      <c r="G72" s="362">
        <v>83.401899999999998</v>
      </c>
      <c r="H72" s="362">
        <v>486.34359999999998</v>
      </c>
      <c r="I72" s="362">
        <v>5419.4916000000003</v>
      </c>
      <c r="J72" s="363">
        <v>303.7063</v>
      </c>
    </row>
    <row r="73" spans="1:10" ht="13.5">
      <c r="A73" s="313" t="s">
        <v>134</v>
      </c>
      <c r="B73" s="362">
        <v>28691.587899999999</v>
      </c>
      <c r="C73" s="362">
        <v>1268.2711999999999</v>
      </c>
      <c r="D73" s="362">
        <v>38.3857</v>
      </c>
      <c r="E73" s="362">
        <v>146.1721</v>
      </c>
      <c r="F73" s="362">
        <v>859.41719999999998</v>
      </c>
      <c r="G73" s="362">
        <v>173.52629999999999</v>
      </c>
      <c r="H73" s="362">
        <v>132.56389999999999</v>
      </c>
      <c r="I73" s="362">
        <v>38450.188000000002</v>
      </c>
      <c r="J73" s="363">
        <v>1066.5776000000001</v>
      </c>
    </row>
    <row r="74" spans="1:10" ht="13.5">
      <c r="A74" s="313" t="s">
        <v>135</v>
      </c>
      <c r="B74" s="362">
        <v>20801.771499999999</v>
      </c>
      <c r="C74" s="362">
        <v>2533.4119000000001</v>
      </c>
      <c r="D74" s="362">
        <v>2.3077999999999999</v>
      </c>
      <c r="E74" s="362">
        <v>1287.7599</v>
      </c>
      <c r="F74" s="362">
        <v>50.763599999999997</v>
      </c>
      <c r="G74" s="362">
        <v>374.05459999999999</v>
      </c>
      <c r="H74" s="362">
        <v>336.09350000000001</v>
      </c>
      <c r="I74" s="362">
        <v>11268.2408</v>
      </c>
      <c r="J74" s="363">
        <v>57401.954100000003</v>
      </c>
    </row>
    <row r="75" spans="1:10" ht="13.5">
      <c r="A75" s="313" t="s">
        <v>136</v>
      </c>
      <c r="B75" s="362">
        <v>2921.8892000000001</v>
      </c>
      <c r="C75" s="362">
        <v>757.92280000000005</v>
      </c>
      <c r="D75" s="364">
        <v>0</v>
      </c>
      <c r="E75" s="362">
        <v>108.97110000000001</v>
      </c>
      <c r="F75" s="362">
        <v>1865.5065</v>
      </c>
      <c r="G75" s="362">
        <v>286.44819999999999</v>
      </c>
      <c r="H75" s="362">
        <v>62.242899999999999</v>
      </c>
      <c r="I75" s="362">
        <v>6980.5789999999997</v>
      </c>
      <c r="J75" s="363">
        <v>2379.3017</v>
      </c>
    </row>
    <row r="76" spans="1:10" ht="13.5">
      <c r="A76" s="313" t="s">
        <v>137</v>
      </c>
      <c r="B76" s="362">
        <v>1765.4135000000001</v>
      </c>
      <c r="C76" s="362">
        <v>262.18900000000002</v>
      </c>
      <c r="D76" s="364">
        <v>0.156</v>
      </c>
      <c r="E76" s="362">
        <v>41.682400000000001</v>
      </c>
      <c r="F76" s="373">
        <v>3.9600000000000003E-2</v>
      </c>
      <c r="G76" s="362">
        <v>44.921900000000001</v>
      </c>
      <c r="H76" s="362">
        <v>12.2018</v>
      </c>
      <c r="I76" s="362">
        <v>15659.2129</v>
      </c>
      <c r="J76" s="363">
        <v>1397.4728</v>
      </c>
    </row>
    <row r="77" spans="1:10" ht="13.5">
      <c r="A77" s="313" t="s">
        <v>138</v>
      </c>
      <c r="B77" s="362">
        <v>1572.9428</v>
      </c>
      <c r="C77" s="362">
        <v>833.42809999999997</v>
      </c>
      <c r="D77" s="362">
        <v>38.485399999999998</v>
      </c>
      <c r="E77" s="362">
        <v>160.96260000000001</v>
      </c>
      <c r="F77" s="362">
        <v>3484.3137999999999</v>
      </c>
      <c r="G77" s="362">
        <v>149.97139999999999</v>
      </c>
      <c r="H77" s="362">
        <v>153.3477</v>
      </c>
      <c r="I77" s="362">
        <v>7117.527</v>
      </c>
      <c r="J77" s="363">
        <v>2595.5695999999998</v>
      </c>
    </row>
    <row r="78" spans="1:10" ht="13.5">
      <c r="A78" s="313" t="s">
        <v>139</v>
      </c>
      <c r="B78" s="362">
        <v>8786.9012000000002</v>
      </c>
      <c r="C78" s="362">
        <v>1823.2221</v>
      </c>
      <c r="D78" s="362">
        <v>230.62440000000001</v>
      </c>
      <c r="E78" s="362">
        <v>1235.7502999999999</v>
      </c>
      <c r="F78" s="362">
        <v>3255.9191999999998</v>
      </c>
      <c r="G78" s="362">
        <v>212.44319999999999</v>
      </c>
      <c r="H78" s="362">
        <v>87.089699999999993</v>
      </c>
      <c r="I78" s="362">
        <v>29600.2853</v>
      </c>
      <c r="J78" s="363">
        <v>1228.4241</v>
      </c>
    </row>
    <row r="79" spans="1:10" ht="13.5">
      <c r="A79" s="317" t="s">
        <v>200</v>
      </c>
      <c r="B79" s="367">
        <v>89264.160699999993</v>
      </c>
      <c r="C79" s="367">
        <v>11970.655199999999</v>
      </c>
      <c r="D79" s="367">
        <v>717.83969999999999</v>
      </c>
      <c r="E79" s="367">
        <v>5879.7860000000001</v>
      </c>
      <c r="F79" s="367">
        <v>12736.672500000001</v>
      </c>
      <c r="G79" s="367">
        <v>1501.4912999999999</v>
      </c>
      <c r="H79" s="367">
        <v>1445.9146000000001</v>
      </c>
      <c r="I79" s="367">
        <v>117380.329</v>
      </c>
      <c r="J79" s="368">
        <v>100436.04150000001</v>
      </c>
    </row>
    <row r="80" spans="1:10" ht="13.5">
      <c r="A80" s="313"/>
      <c r="B80" s="362"/>
      <c r="C80" s="362"/>
      <c r="D80" s="362"/>
      <c r="E80" s="362"/>
      <c r="F80" s="362"/>
      <c r="G80" s="362"/>
      <c r="H80" s="362"/>
      <c r="I80" s="362"/>
      <c r="J80" s="363"/>
    </row>
    <row r="81" spans="1:10" ht="13.5">
      <c r="A81" s="316" t="s">
        <v>169</v>
      </c>
      <c r="B81" s="362">
        <v>5.2</v>
      </c>
      <c r="C81" s="362">
        <v>5.6</v>
      </c>
      <c r="D81" s="362">
        <v>32.200000000000003</v>
      </c>
      <c r="E81" s="362">
        <v>0.3</v>
      </c>
      <c r="F81" s="362">
        <v>21.21</v>
      </c>
      <c r="G81" s="362">
        <v>18.170000000000002</v>
      </c>
      <c r="H81" s="362">
        <v>160.19999999999999</v>
      </c>
      <c r="I81" s="362">
        <v>49.81</v>
      </c>
      <c r="J81" s="363">
        <v>14.14</v>
      </c>
    </row>
    <row r="82" spans="1:10" ht="13.5">
      <c r="A82" s="313" t="s">
        <v>140</v>
      </c>
      <c r="B82" s="362">
        <v>5.6</v>
      </c>
      <c r="C82" s="366">
        <v>0</v>
      </c>
      <c r="D82" s="362">
        <v>6.15</v>
      </c>
      <c r="E82" s="362">
        <v>3.1</v>
      </c>
      <c r="F82" s="362">
        <v>18.940000000000001</v>
      </c>
      <c r="G82" s="362">
        <v>28.87</v>
      </c>
      <c r="H82" s="362">
        <v>243.7</v>
      </c>
      <c r="I82" s="362">
        <v>11.62</v>
      </c>
      <c r="J82" s="363">
        <v>14.77</v>
      </c>
    </row>
    <row r="83" spans="1:10" ht="13.5">
      <c r="A83" s="317" t="s">
        <v>141</v>
      </c>
      <c r="B83" s="367">
        <v>10.8</v>
      </c>
      <c r="C83" s="367">
        <v>5.6</v>
      </c>
      <c r="D83" s="367">
        <v>38.35</v>
      </c>
      <c r="E83" s="367">
        <v>3.4</v>
      </c>
      <c r="F83" s="367">
        <v>40.15</v>
      </c>
      <c r="G83" s="367">
        <v>47.04</v>
      </c>
      <c r="H83" s="367">
        <v>403.9</v>
      </c>
      <c r="I83" s="367">
        <v>61.43</v>
      </c>
      <c r="J83" s="368">
        <v>28.91</v>
      </c>
    </row>
    <row r="84" spans="1:10" ht="14.25" thickBot="1">
      <c r="A84" s="313"/>
      <c r="B84" s="374"/>
      <c r="C84" s="374"/>
      <c r="D84" s="374"/>
      <c r="E84" s="374"/>
      <c r="F84" s="374"/>
      <c r="G84" s="374"/>
      <c r="H84" s="374"/>
      <c r="I84" s="374"/>
      <c r="J84" s="375"/>
    </row>
    <row r="85" spans="1:10" ht="13.5">
      <c r="A85" s="355" t="s">
        <v>170</v>
      </c>
      <c r="B85" s="356">
        <v>241913.15030000001</v>
      </c>
      <c r="C85" s="356">
        <v>39607.924899999998</v>
      </c>
      <c r="D85" s="356">
        <v>1481.1459</v>
      </c>
      <c r="E85" s="356">
        <v>24282.215800000002</v>
      </c>
      <c r="F85" s="356">
        <v>23998.8652</v>
      </c>
      <c r="G85" s="356">
        <v>9320.6754999999994</v>
      </c>
      <c r="H85" s="356">
        <v>142176.89670000001</v>
      </c>
      <c r="I85" s="356">
        <v>256507.4117</v>
      </c>
      <c r="J85" s="357">
        <v>262280.31349999999</v>
      </c>
    </row>
    <row r="86" spans="1:10" ht="14.25">
      <c r="A86" s="376" t="s">
        <v>430</v>
      </c>
      <c r="B86" s="376"/>
      <c r="C86" s="376"/>
      <c r="D86" s="376"/>
      <c r="E86" s="376"/>
      <c r="F86" s="376"/>
      <c r="G86" s="354"/>
      <c r="H86" s="354"/>
      <c r="I86" s="354"/>
      <c r="J86" s="354"/>
    </row>
    <row r="87" spans="1:10">
      <c r="A87" s="40"/>
      <c r="B87" s="40"/>
      <c r="C87" s="40"/>
      <c r="D87" s="40"/>
      <c r="E87" s="52"/>
      <c r="F87" s="40"/>
      <c r="G87" s="40"/>
      <c r="H87" s="40"/>
      <c r="I87" s="40"/>
      <c r="J87" s="40"/>
    </row>
    <row r="88" spans="1:10">
      <c r="B88" s="84"/>
      <c r="C88" s="84"/>
      <c r="D88" s="84"/>
      <c r="E88" s="84"/>
      <c r="F88" s="84"/>
      <c r="G88" s="84"/>
      <c r="H88" s="84"/>
      <c r="I88" s="84"/>
      <c r="J88" s="84"/>
    </row>
    <row r="90" spans="1:10">
      <c r="B90" s="85"/>
      <c r="C90" s="85"/>
      <c r="D90" s="85"/>
      <c r="E90" s="85"/>
      <c r="F90" s="85"/>
      <c r="G90" s="85"/>
      <c r="H90" s="85"/>
      <c r="I90" s="85"/>
      <c r="J90" s="85"/>
    </row>
  </sheetData>
  <mergeCells count="12"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7" right="0.39" top="0.41" bottom="0.19685039370078741" header="0" footer="0"/>
  <pageSetup paperSize="9" scale="4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3">
    <pageSetUpPr fitToPage="1"/>
  </sheetPr>
  <dimension ref="A1:H88"/>
  <sheetViews>
    <sheetView view="pageBreakPreview" zoomScale="70" zoomScaleNormal="75" zoomScaleSheetLayoutView="70" workbookViewId="0">
      <selection activeCell="B9" sqref="B9:G86"/>
    </sheetView>
  </sheetViews>
  <sheetFormatPr baseColWidth="10" defaultColWidth="11.42578125" defaultRowHeight="12.75"/>
  <cols>
    <col min="1" max="1" width="27.7109375" style="50" customWidth="1"/>
    <col min="2" max="2" width="24.85546875" style="50" customWidth="1"/>
    <col min="3" max="3" width="20" style="50" customWidth="1"/>
    <col min="4" max="4" width="16.42578125" style="50" customWidth="1"/>
    <col min="5" max="5" width="17.42578125" style="50" customWidth="1"/>
    <col min="6" max="6" width="18.140625" style="50" customWidth="1"/>
    <col min="7" max="7" width="22.85546875" style="50" customWidth="1"/>
    <col min="8" max="8" width="4.140625" style="50" customWidth="1"/>
    <col min="9" max="9" width="3.42578125" style="50" customWidth="1"/>
    <col min="10" max="10" width="3.140625" style="50" customWidth="1"/>
    <col min="11" max="11" width="3.5703125" style="50" customWidth="1"/>
    <col min="12" max="24" width="11.5703125" style="50" customWidth="1"/>
    <col min="25" max="16384" width="11.42578125" style="50"/>
  </cols>
  <sheetData>
    <row r="1" spans="1:8" ht="18.75">
      <c r="A1" s="453" t="s">
        <v>206</v>
      </c>
      <c r="B1" s="453"/>
      <c r="C1" s="453"/>
      <c r="D1" s="453"/>
      <c r="E1" s="453"/>
      <c r="F1" s="453"/>
      <c r="G1" s="453"/>
    </row>
    <row r="2" spans="1:8" ht="15.75">
      <c r="A2" s="384"/>
      <c r="B2" s="384"/>
      <c r="C2" s="384"/>
      <c r="D2" s="384"/>
      <c r="E2" s="384"/>
      <c r="F2" s="384"/>
      <c r="G2" s="384"/>
    </row>
    <row r="3" spans="1:8" ht="27.75" customHeight="1">
      <c r="A3" s="569" t="s">
        <v>388</v>
      </c>
      <c r="B3" s="569"/>
      <c r="C3" s="569"/>
      <c r="D3" s="569"/>
      <c r="E3" s="569"/>
      <c r="F3" s="569"/>
      <c r="G3" s="569"/>
    </row>
    <row r="4" spans="1:8" ht="15.75">
      <c r="A4" s="580" t="s">
        <v>519</v>
      </c>
      <c r="B4" s="581"/>
      <c r="C4" s="581"/>
      <c r="D4" s="581"/>
      <c r="E4" s="581"/>
      <c r="F4" s="581"/>
      <c r="G4" s="581"/>
    </row>
    <row r="5" spans="1:8" ht="13.5" thickBot="1">
      <c r="A5" s="40"/>
      <c r="B5" s="40"/>
      <c r="C5" s="40"/>
      <c r="D5" s="40"/>
      <c r="E5" s="40"/>
      <c r="F5" s="40"/>
      <c r="G5" s="40"/>
    </row>
    <row r="6" spans="1:8" s="53" customFormat="1" ht="12.75" customHeight="1">
      <c r="A6" s="570" t="s">
        <v>193</v>
      </c>
      <c r="B6" s="572" t="s">
        <v>355</v>
      </c>
      <c r="C6" s="572" t="s">
        <v>333</v>
      </c>
      <c r="D6" s="572" t="s">
        <v>334</v>
      </c>
      <c r="E6" s="572" t="s">
        <v>278</v>
      </c>
      <c r="F6" s="572" t="s">
        <v>335</v>
      </c>
      <c r="G6" s="577" t="s">
        <v>336</v>
      </c>
    </row>
    <row r="7" spans="1:8" s="53" customFormat="1" ht="21" customHeight="1">
      <c r="A7" s="454"/>
      <c r="B7" s="575"/>
      <c r="C7" s="575"/>
      <c r="D7" s="575"/>
      <c r="E7" s="575"/>
      <c r="F7" s="575"/>
      <c r="G7" s="578"/>
    </row>
    <row r="8" spans="1:8" s="53" customFormat="1" ht="22.5" customHeight="1" thickBot="1">
      <c r="A8" s="571"/>
      <c r="B8" s="576"/>
      <c r="C8" s="576"/>
      <c r="D8" s="576"/>
      <c r="E8" s="576"/>
      <c r="F8" s="576"/>
      <c r="G8" s="579"/>
    </row>
    <row r="9" spans="1:8" ht="16.149999999999999" customHeight="1">
      <c r="A9" s="310" t="s">
        <v>171</v>
      </c>
      <c r="B9" s="377">
        <v>157.2535</v>
      </c>
      <c r="C9" s="377">
        <v>0</v>
      </c>
      <c r="D9" s="377">
        <v>96.897999999999996</v>
      </c>
      <c r="E9" s="377">
        <v>7.6714000000000002</v>
      </c>
      <c r="F9" s="377" t="s">
        <v>520</v>
      </c>
      <c r="G9" s="378">
        <v>13.18</v>
      </c>
      <c r="H9" s="88"/>
    </row>
    <row r="10" spans="1:8" ht="15" customHeight="1">
      <c r="A10" s="313" t="s">
        <v>91</v>
      </c>
      <c r="B10" s="364">
        <v>29.090299999999999</v>
      </c>
      <c r="C10" s="364">
        <v>0</v>
      </c>
      <c r="D10" s="364">
        <v>22.1999</v>
      </c>
      <c r="E10" s="364">
        <v>0.95379999999999998</v>
      </c>
      <c r="F10" s="364" t="s">
        <v>521</v>
      </c>
      <c r="G10" s="379">
        <v>39.747300000000003</v>
      </c>
      <c r="H10" s="88"/>
    </row>
    <row r="11" spans="1:8" ht="13.5">
      <c r="A11" s="316" t="s">
        <v>172</v>
      </c>
      <c r="B11" s="364">
        <v>9.6468000000000007</v>
      </c>
      <c r="C11" s="364">
        <v>0</v>
      </c>
      <c r="D11" s="364">
        <v>10.396000000000001</v>
      </c>
      <c r="E11" s="364">
        <v>0</v>
      </c>
      <c r="F11" s="364" t="s">
        <v>522</v>
      </c>
      <c r="G11" s="379">
        <v>10.882</v>
      </c>
    </row>
    <row r="12" spans="1:8" ht="13.5">
      <c r="A12" s="313" t="s">
        <v>92</v>
      </c>
      <c r="B12" s="364">
        <v>28.086400000000001</v>
      </c>
      <c r="C12" s="364">
        <v>0</v>
      </c>
      <c r="D12" s="364">
        <v>13.5001</v>
      </c>
      <c r="E12" s="364">
        <v>32.064399999999999</v>
      </c>
      <c r="F12" s="364" t="s">
        <v>523</v>
      </c>
      <c r="G12" s="379">
        <v>5.3384</v>
      </c>
    </row>
    <row r="13" spans="1:8" ht="13.5">
      <c r="A13" s="317" t="s">
        <v>93</v>
      </c>
      <c r="B13" s="371">
        <v>224.077</v>
      </c>
      <c r="C13" s="371">
        <v>0</v>
      </c>
      <c r="D13" s="371">
        <v>142.994</v>
      </c>
      <c r="E13" s="371">
        <v>40.689599999999999</v>
      </c>
      <c r="F13" s="371">
        <v>23987.4375</v>
      </c>
      <c r="G13" s="380">
        <v>69.1477</v>
      </c>
    </row>
    <row r="14" spans="1:8" ht="13.5">
      <c r="A14" s="317"/>
      <c r="B14" s="364"/>
      <c r="C14" s="364"/>
      <c r="D14" s="364"/>
      <c r="E14" s="364"/>
      <c r="F14" s="364"/>
      <c r="G14" s="379"/>
    </row>
    <row r="15" spans="1:8" ht="13.5">
      <c r="A15" s="317" t="s">
        <v>94</v>
      </c>
      <c r="B15" s="371">
        <v>20.544699999999999</v>
      </c>
      <c r="C15" s="371">
        <v>4.9622999999999999</v>
      </c>
      <c r="D15" s="371">
        <v>111.3473</v>
      </c>
      <c r="E15" s="371">
        <v>88.382800000000003</v>
      </c>
      <c r="F15" s="371">
        <v>12436.890600000001</v>
      </c>
      <c r="G15" s="380">
        <v>26.812000000000001</v>
      </c>
    </row>
    <row r="16" spans="1:8" ht="13.5">
      <c r="A16" s="313"/>
      <c r="B16" s="364"/>
      <c r="C16" s="364"/>
      <c r="D16" s="364"/>
      <c r="E16" s="364"/>
      <c r="F16" s="364"/>
      <c r="G16" s="379"/>
    </row>
    <row r="17" spans="1:7" ht="13.5">
      <c r="A17" s="317" t="s">
        <v>95</v>
      </c>
      <c r="B17" s="371">
        <v>49.65</v>
      </c>
      <c r="C17" s="371">
        <v>0</v>
      </c>
      <c r="D17" s="371">
        <v>112.35</v>
      </c>
      <c r="E17" s="371">
        <v>14.17</v>
      </c>
      <c r="F17" s="371">
        <v>3441.42</v>
      </c>
      <c r="G17" s="380">
        <v>10.73</v>
      </c>
    </row>
    <row r="18" spans="1:7" ht="13.5">
      <c r="A18" s="313"/>
      <c r="B18" s="364"/>
      <c r="C18" s="364"/>
      <c r="D18" s="364"/>
      <c r="E18" s="364"/>
      <c r="F18" s="364"/>
      <c r="G18" s="379"/>
    </row>
    <row r="19" spans="1:7" ht="13.5">
      <c r="A19" s="313" t="s">
        <v>219</v>
      </c>
      <c r="B19" s="364">
        <v>104.61</v>
      </c>
      <c r="C19" s="364">
        <v>0</v>
      </c>
      <c r="D19" s="364">
        <v>4.01</v>
      </c>
      <c r="E19" s="364">
        <v>0.01</v>
      </c>
      <c r="F19" s="364">
        <v>2366.34</v>
      </c>
      <c r="G19" s="379">
        <v>44.66</v>
      </c>
    </row>
    <row r="20" spans="1:7" ht="13.5">
      <c r="A20" s="313" t="s">
        <v>96</v>
      </c>
      <c r="B20" s="364">
        <v>78.790000000000006</v>
      </c>
      <c r="C20" s="364">
        <v>0</v>
      </c>
      <c r="D20" s="364">
        <v>3.13</v>
      </c>
      <c r="E20" s="364">
        <v>2.33</v>
      </c>
      <c r="F20" s="364">
        <v>1183.9000000000001</v>
      </c>
      <c r="G20" s="379">
        <v>3.16</v>
      </c>
    </row>
    <row r="21" spans="1:7" ht="13.5">
      <c r="A21" s="313" t="s">
        <v>97</v>
      </c>
      <c r="B21" s="364">
        <v>75.73</v>
      </c>
      <c r="C21" s="364">
        <v>0.48</v>
      </c>
      <c r="D21" s="364">
        <v>8.42</v>
      </c>
      <c r="E21" s="364">
        <v>10.9</v>
      </c>
      <c r="F21" s="364">
        <v>1424.68</v>
      </c>
      <c r="G21" s="379">
        <v>2.21</v>
      </c>
    </row>
    <row r="22" spans="1:7" ht="13.5">
      <c r="A22" s="317" t="s">
        <v>220</v>
      </c>
      <c r="B22" s="371">
        <v>259.13</v>
      </c>
      <c r="C22" s="371">
        <v>0.48</v>
      </c>
      <c r="D22" s="371">
        <v>15.56</v>
      </c>
      <c r="E22" s="371">
        <v>13.24</v>
      </c>
      <c r="F22" s="371">
        <v>4971.92</v>
      </c>
      <c r="G22" s="380">
        <v>50.03</v>
      </c>
    </row>
    <row r="23" spans="1:7" ht="13.5">
      <c r="A23" s="313"/>
      <c r="B23" s="364"/>
      <c r="C23" s="364"/>
      <c r="D23" s="364"/>
      <c r="E23" s="364"/>
      <c r="F23" s="364"/>
      <c r="G23" s="379"/>
    </row>
    <row r="24" spans="1:7" ht="13.5">
      <c r="A24" s="317" t="s">
        <v>98</v>
      </c>
      <c r="B24" s="371">
        <v>751.798</v>
      </c>
      <c r="C24" s="371">
        <v>0</v>
      </c>
      <c r="D24" s="371">
        <v>2.8879999999999999</v>
      </c>
      <c r="E24" s="371">
        <v>43.203000000000003</v>
      </c>
      <c r="F24" s="371">
        <v>47302.184999999998</v>
      </c>
      <c r="G24" s="380">
        <v>3874.9949999999999</v>
      </c>
    </row>
    <row r="25" spans="1:7" ht="13.5">
      <c r="A25" s="313"/>
      <c r="B25" s="364"/>
      <c r="C25" s="364"/>
      <c r="D25" s="364"/>
      <c r="E25" s="364"/>
      <c r="F25" s="364"/>
      <c r="G25" s="379"/>
    </row>
    <row r="26" spans="1:7" ht="13.5">
      <c r="A26" s="317" t="s">
        <v>99</v>
      </c>
      <c r="B26" s="371">
        <v>49.324599999999997</v>
      </c>
      <c r="C26" s="371">
        <v>1.5757000000000001</v>
      </c>
      <c r="D26" s="371">
        <v>0.20830000000000001</v>
      </c>
      <c r="E26" s="371">
        <v>1.4368000000000001</v>
      </c>
      <c r="F26" s="371">
        <v>956.8954</v>
      </c>
      <c r="G26" s="380">
        <v>115.6841</v>
      </c>
    </row>
    <row r="27" spans="1:7" ht="13.5">
      <c r="A27" s="313"/>
      <c r="B27" s="364"/>
      <c r="C27" s="364"/>
      <c r="D27" s="364"/>
      <c r="E27" s="364"/>
      <c r="F27" s="364"/>
      <c r="G27" s="379"/>
    </row>
    <row r="28" spans="1:7" ht="13.5">
      <c r="A28" s="313" t="s">
        <v>100</v>
      </c>
      <c r="B28" s="364">
        <v>23.083300000000001</v>
      </c>
      <c r="C28" s="364">
        <v>0</v>
      </c>
      <c r="D28" s="364">
        <v>1.36</v>
      </c>
      <c r="E28" s="364">
        <v>42.57</v>
      </c>
      <c r="F28" s="364">
        <v>2848.835</v>
      </c>
      <c r="G28" s="379">
        <v>1054.1500000000001</v>
      </c>
    </row>
    <row r="29" spans="1:7" ht="13.5">
      <c r="A29" s="313" t="s">
        <v>101</v>
      </c>
      <c r="B29" s="364">
        <v>20.493099999999998</v>
      </c>
      <c r="C29" s="364">
        <v>0</v>
      </c>
      <c r="D29" s="364">
        <v>0</v>
      </c>
      <c r="E29" s="364">
        <v>1.4</v>
      </c>
      <c r="F29" s="364">
        <v>9855.6399000000001</v>
      </c>
      <c r="G29" s="379">
        <v>4096.4170000000004</v>
      </c>
    </row>
    <row r="30" spans="1:7" ht="13.5">
      <c r="A30" s="313" t="s">
        <v>102</v>
      </c>
      <c r="B30" s="364">
        <v>570.89869999999996</v>
      </c>
      <c r="C30" s="364">
        <v>0</v>
      </c>
      <c r="D30" s="364">
        <v>0</v>
      </c>
      <c r="E30" s="364">
        <v>26.65</v>
      </c>
      <c r="F30" s="364">
        <v>10823.67</v>
      </c>
      <c r="G30" s="379">
        <v>19167.603999999999</v>
      </c>
    </row>
    <row r="31" spans="1:7" ht="13.5">
      <c r="A31" s="317" t="s">
        <v>221</v>
      </c>
      <c r="B31" s="371">
        <v>614.4751</v>
      </c>
      <c r="C31" s="371">
        <v>0</v>
      </c>
      <c r="D31" s="371">
        <v>1.36</v>
      </c>
      <c r="E31" s="371">
        <v>70.62</v>
      </c>
      <c r="F31" s="371">
        <v>23528.144899999999</v>
      </c>
      <c r="G31" s="380">
        <v>24318.170999999998</v>
      </c>
    </row>
    <row r="32" spans="1:7" ht="13.5">
      <c r="A32" s="313"/>
      <c r="B32" s="364"/>
      <c r="C32" s="364"/>
      <c r="D32" s="364"/>
      <c r="E32" s="364"/>
      <c r="F32" s="364"/>
      <c r="G32" s="379"/>
    </row>
    <row r="33" spans="1:7" ht="13.5">
      <c r="A33" s="313" t="s">
        <v>103</v>
      </c>
      <c r="B33" s="364">
        <v>373.6311</v>
      </c>
      <c r="C33" s="364">
        <v>0.13</v>
      </c>
      <c r="D33" s="364">
        <v>0.49</v>
      </c>
      <c r="E33" s="364">
        <v>3.92</v>
      </c>
      <c r="F33" s="364" t="s">
        <v>524</v>
      </c>
      <c r="G33" s="379">
        <v>1118.5409999999999</v>
      </c>
    </row>
    <row r="34" spans="1:7" ht="13.5">
      <c r="A34" s="313" t="s">
        <v>104</v>
      </c>
      <c r="B34" s="364">
        <v>167.55850000000001</v>
      </c>
      <c r="C34" s="364">
        <v>1.0000000000000002E-2</v>
      </c>
      <c r="D34" s="364">
        <v>0.77</v>
      </c>
      <c r="E34" s="364">
        <v>2.72</v>
      </c>
      <c r="F34" s="364" t="s">
        <v>525</v>
      </c>
      <c r="G34" s="379">
        <v>311.58999999999997</v>
      </c>
    </row>
    <row r="35" spans="1:7" ht="13.5">
      <c r="A35" s="313" t="s">
        <v>105</v>
      </c>
      <c r="B35" s="364">
        <v>249.81</v>
      </c>
      <c r="C35" s="364">
        <v>0</v>
      </c>
      <c r="D35" s="364">
        <v>0.99</v>
      </c>
      <c r="E35" s="364">
        <v>127.682</v>
      </c>
      <c r="F35" s="364" t="s">
        <v>526</v>
      </c>
      <c r="G35" s="379">
        <v>830.50819999999999</v>
      </c>
    </row>
    <row r="36" spans="1:7" ht="13.5">
      <c r="A36" s="313" t="s">
        <v>106</v>
      </c>
      <c r="B36" s="364">
        <v>302.16000000000003</v>
      </c>
      <c r="C36" s="364">
        <v>0</v>
      </c>
      <c r="D36" s="364">
        <v>2.31</v>
      </c>
      <c r="E36" s="364">
        <v>13.13</v>
      </c>
      <c r="F36" s="364" t="s">
        <v>527</v>
      </c>
      <c r="G36" s="379">
        <v>1241.2050999999999</v>
      </c>
    </row>
    <row r="37" spans="1:7" ht="13.5">
      <c r="A37" s="317" t="s">
        <v>107</v>
      </c>
      <c r="B37" s="371">
        <v>1093.1596</v>
      </c>
      <c r="C37" s="371">
        <v>0.14000000000000001</v>
      </c>
      <c r="D37" s="371">
        <v>4.5599999999999996</v>
      </c>
      <c r="E37" s="371">
        <v>147.452</v>
      </c>
      <c r="F37" s="371" t="s">
        <v>528</v>
      </c>
      <c r="G37" s="380">
        <v>3501.8443000000002</v>
      </c>
    </row>
    <row r="38" spans="1:7" ht="13.5">
      <c r="A38" s="313"/>
      <c r="B38" s="364"/>
      <c r="C38" s="364"/>
      <c r="D38" s="364"/>
      <c r="E38" s="364"/>
      <c r="F38" s="364"/>
      <c r="G38" s="379"/>
    </row>
    <row r="39" spans="1:7" ht="13.5">
      <c r="A39" s="317" t="s">
        <v>108</v>
      </c>
      <c r="B39" s="371">
        <v>236.345</v>
      </c>
      <c r="C39" s="371">
        <v>0.79</v>
      </c>
      <c r="D39" s="371">
        <v>0.14000000000000001</v>
      </c>
      <c r="E39" s="371">
        <v>95.897999999999996</v>
      </c>
      <c r="F39" s="371">
        <v>20109.7729</v>
      </c>
      <c r="G39" s="380">
        <v>1164.2402999999999</v>
      </c>
    </row>
    <row r="40" spans="1:7" ht="13.5">
      <c r="A40" s="313"/>
      <c r="B40" s="364"/>
      <c r="C40" s="364"/>
      <c r="D40" s="364"/>
      <c r="E40" s="364"/>
      <c r="F40" s="364"/>
      <c r="G40" s="379"/>
    </row>
    <row r="41" spans="1:7" ht="13.5">
      <c r="A41" s="313" t="s">
        <v>222</v>
      </c>
      <c r="B41" s="364">
        <v>115.39700000000001</v>
      </c>
      <c r="C41" s="364">
        <v>0</v>
      </c>
      <c r="D41" s="364">
        <v>3.81</v>
      </c>
      <c r="E41" s="364">
        <v>7.38</v>
      </c>
      <c r="F41" s="364" t="s">
        <v>529</v>
      </c>
      <c r="G41" s="379">
        <v>260.83300000000003</v>
      </c>
    </row>
    <row r="42" spans="1:7" ht="13.5">
      <c r="A42" s="313" t="s">
        <v>109</v>
      </c>
      <c r="B42" s="364">
        <v>21.3062</v>
      </c>
      <c r="C42" s="364">
        <v>0</v>
      </c>
      <c r="D42" s="364">
        <v>0.1946</v>
      </c>
      <c r="E42" s="364">
        <v>0</v>
      </c>
      <c r="F42" s="364" t="s">
        <v>530</v>
      </c>
      <c r="G42" s="379">
        <v>446.94819999999999</v>
      </c>
    </row>
    <row r="43" spans="1:7" ht="13.5">
      <c r="A43" s="313" t="s">
        <v>110</v>
      </c>
      <c r="B43" s="364">
        <v>4.8594999999999997</v>
      </c>
      <c r="C43" s="364">
        <v>0</v>
      </c>
      <c r="D43" s="364">
        <v>0.92</v>
      </c>
      <c r="E43" s="364">
        <v>0.5</v>
      </c>
      <c r="F43" s="364" t="s">
        <v>531</v>
      </c>
      <c r="G43" s="379">
        <v>455.65170000000001</v>
      </c>
    </row>
    <row r="44" spans="1:7" ht="13.5">
      <c r="A44" s="313" t="s">
        <v>111</v>
      </c>
      <c r="B44" s="364">
        <v>11.3971</v>
      </c>
      <c r="C44" s="364">
        <v>7.0000000000000007E-2</v>
      </c>
      <c r="D44" s="364">
        <v>0</v>
      </c>
      <c r="E44" s="364">
        <v>0</v>
      </c>
      <c r="F44" s="364" t="s">
        <v>532</v>
      </c>
      <c r="G44" s="379">
        <v>141.09190000000001</v>
      </c>
    </row>
    <row r="45" spans="1:7" ht="13.5">
      <c r="A45" s="313" t="s">
        <v>112</v>
      </c>
      <c r="B45" s="364">
        <v>17.689599999999999</v>
      </c>
      <c r="C45" s="364">
        <v>0</v>
      </c>
      <c r="D45" s="364">
        <v>1.53</v>
      </c>
      <c r="E45" s="364">
        <v>0.26</v>
      </c>
      <c r="F45" s="364" t="s">
        <v>533</v>
      </c>
      <c r="G45" s="379">
        <v>57.008699999999997</v>
      </c>
    </row>
    <row r="46" spans="1:7" ht="13.5">
      <c r="A46" s="313" t="s">
        <v>113</v>
      </c>
      <c r="B46" s="364">
        <v>133.899</v>
      </c>
      <c r="C46" s="364">
        <v>0</v>
      </c>
      <c r="D46" s="364">
        <v>10.35</v>
      </c>
      <c r="E46" s="364">
        <v>0</v>
      </c>
      <c r="F46" s="364" t="s">
        <v>534</v>
      </c>
      <c r="G46" s="379">
        <v>480.56900000000002</v>
      </c>
    </row>
    <row r="47" spans="1:7" ht="13.5">
      <c r="A47" s="313" t="s">
        <v>114</v>
      </c>
      <c r="B47" s="364">
        <v>37.611699999999999</v>
      </c>
      <c r="C47" s="364">
        <v>0</v>
      </c>
      <c r="D47" s="364">
        <v>25.62</v>
      </c>
      <c r="E47" s="364">
        <v>0</v>
      </c>
      <c r="F47" s="364" t="s">
        <v>535</v>
      </c>
      <c r="G47" s="379">
        <v>514.23580000000004</v>
      </c>
    </row>
    <row r="48" spans="1:7" ht="13.5">
      <c r="A48" s="313" t="s">
        <v>115</v>
      </c>
      <c r="B48" s="364">
        <v>152.88499999999999</v>
      </c>
      <c r="C48" s="364">
        <v>0.01</v>
      </c>
      <c r="D48" s="364">
        <v>7.0000000000000007E-2</v>
      </c>
      <c r="E48" s="364">
        <v>0.02</v>
      </c>
      <c r="F48" s="364" t="s">
        <v>536</v>
      </c>
      <c r="G48" s="379">
        <v>469.69240000000002</v>
      </c>
    </row>
    <row r="49" spans="1:7" ht="13.5">
      <c r="A49" s="313" t="s">
        <v>116</v>
      </c>
      <c r="B49" s="364">
        <v>390.57589999999999</v>
      </c>
      <c r="C49" s="364">
        <v>0</v>
      </c>
      <c r="D49" s="364">
        <v>1.5229999999999999</v>
      </c>
      <c r="E49" s="364">
        <v>0</v>
      </c>
      <c r="F49" s="364" t="s">
        <v>537</v>
      </c>
      <c r="G49" s="379">
        <v>1298.2140999999999</v>
      </c>
    </row>
    <row r="50" spans="1:7" ht="13.5">
      <c r="A50" s="317" t="s">
        <v>207</v>
      </c>
      <c r="B50" s="371">
        <v>885.62090000000001</v>
      </c>
      <c r="C50" s="371">
        <v>0.17</v>
      </c>
      <c r="D50" s="371">
        <v>44.017600000000002</v>
      </c>
      <c r="E50" s="371">
        <v>8.16</v>
      </c>
      <c r="F50" s="371" t="s">
        <v>538</v>
      </c>
      <c r="G50" s="380">
        <v>4124.2448000000004</v>
      </c>
    </row>
    <row r="51" spans="1:7" ht="13.5">
      <c r="A51" s="313"/>
      <c r="B51" s="364"/>
      <c r="C51" s="364"/>
      <c r="D51" s="364"/>
      <c r="E51" s="364"/>
      <c r="F51" s="364"/>
      <c r="G51" s="379"/>
    </row>
    <row r="52" spans="1:7" ht="13.5">
      <c r="A52" s="317" t="s">
        <v>117</v>
      </c>
      <c r="B52" s="371">
        <v>23.2255</v>
      </c>
      <c r="C52" s="371">
        <v>0</v>
      </c>
      <c r="D52" s="371">
        <v>3.7980999999999998</v>
      </c>
      <c r="E52" s="371">
        <v>2.5133000000000001</v>
      </c>
      <c r="F52" s="371">
        <v>5952.3647000000001</v>
      </c>
      <c r="G52" s="380">
        <v>273.42899999999997</v>
      </c>
    </row>
    <row r="53" spans="1:7" ht="13.5">
      <c r="A53" s="313"/>
      <c r="B53" s="364"/>
      <c r="C53" s="364"/>
      <c r="D53" s="364"/>
      <c r="E53" s="364"/>
      <c r="F53" s="364"/>
      <c r="G53" s="379"/>
    </row>
    <row r="54" spans="1:7" ht="13.5">
      <c r="A54" s="313" t="s">
        <v>118</v>
      </c>
      <c r="B54" s="364">
        <v>1119.9432999999999</v>
      </c>
      <c r="C54" s="364">
        <v>0</v>
      </c>
      <c r="D54" s="364">
        <v>1.3514999999999999</v>
      </c>
      <c r="E54" s="364">
        <v>44.614800000000002</v>
      </c>
      <c r="F54" s="364">
        <v>16152.0285</v>
      </c>
      <c r="G54" s="379">
        <v>10247.0561</v>
      </c>
    </row>
    <row r="55" spans="1:7" ht="13.5">
      <c r="A55" s="313" t="s">
        <v>119</v>
      </c>
      <c r="B55" s="364">
        <v>884.08230000000003</v>
      </c>
      <c r="C55" s="364">
        <v>0</v>
      </c>
      <c r="D55" s="364">
        <v>0.68969999999999998</v>
      </c>
      <c r="E55" s="364">
        <v>22.485399999999998</v>
      </c>
      <c r="F55" s="364">
        <v>12921.1268</v>
      </c>
      <c r="G55" s="379">
        <v>18608.044000000002</v>
      </c>
    </row>
    <row r="56" spans="1:7" ht="13.5">
      <c r="A56" s="313" t="s">
        <v>120</v>
      </c>
      <c r="B56" s="364">
        <v>217.047</v>
      </c>
      <c r="C56" s="364">
        <v>9.66</v>
      </c>
      <c r="D56" s="364">
        <v>2.6918000000000002</v>
      </c>
      <c r="E56" s="364">
        <v>4.0599999999999997E-2</v>
      </c>
      <c r="F56" s="364">
        <v>398.6284</v>
      </c>
      <c r="G56" s="379">
        <v>1990.0034000000001</v>
      </c>
    </row>
    <row r="57" spans="1:7" ht="13.5">
      <c r="A57" s="313" t="s">
        <v>121</v>
      </c>
      <c r="B57" s="364">
        <v>104.0468</v>
      </c>
      <c r="C57" s="364">
        <v>0.05</v>
      </c>
      <c r="D57" s="364">
        <v>0.26950000000000002</v>
      </c>
      <c r="E57" s="364">
        <v>0</v>
      </c>
      <c r="F57" s="364">
        <v>126.0796</v>
      </c>
      <c r="G57" s="379">
        <v>1545.5121999999999</v>
      </c>
    </row>
    <row r="58" spans="1:7" ht="13.5">
      <c r="A58" s="313" t="s">
        <v>122</v>
      </c>
      <c r="B58" s="364">
        <v>340.94319999999999</v>
      </c>
      <c r="C58" s="364">
        <v>0</v>
      </c>
      <c r="D58" s="364">
        <v>0</v>
      </c>
      <c r="E58" s="364">
        <v>108.444</v>
      </c>
      <c r="F58" s="364" t="s">
        <v>539</v>
      </c>
      <c r="G58" s="379">
        <v>22621.426299999999</v>
      </c>
    </row>
    <row r="59" spans="1:7" ht="13.5">
      <c r="A59" s="317" t="s">
        <v>123</v>
      </c>
      <c r="B59" s="371">
        <v>2666.0626000000002</v>
      </c>
      <c r="C59" s="371">
        <v>9.7100000000000009</v>
      </c>
      <c r="D59" s="371">
        <v>5.0025000000000004</v>
      </c>
      <c r="E59" s="371">
        <v>175.5848</v>
      </c>
      <c r="F59" s="371" t="s">
        <v>540</v>
      </c>
      <c r="G59" s="380">
        <v>55012.042000000001</v>
      </c>
    </row>
    <row r="60" spans="1:7" ht="13.5">
      <c r="A60" s="313"/>
      <c r="B60" s="364"/>
      <c r="C60" s="364"/>
      <c r="D60" s="364"/>
      <c r="E60" s="364"/>
      <c r="F60" s="364"/>
      <c r="G60" s="379"/>
    </row>
    <row r="61" spans="1:7" ht="13.5">
      <c r="A61" s="313" t="s">
        <v>124</v>
      </c>
      <c r="B61" s="364">
        <v>719.88469999999995</v>
      </c>
      <c r="C61" s="364">
        <v>0.01</v>
      </c>
      <c r="D61" s="364">
        <v>4.2700000000000002E-2</v>
      </c>
      <c r="E61" s="364">
        <v>302.46820000000002</v>
      </c>
      <c r="F61" s="364">
        <v>15424.804700000001</v>
      </c>
      <c r="G61" s="379">
        <v>78.715800000000002</v>
      </c>
    </row>
    <row r="62" spans="1:7" ht="13.5">
      <c r="A62" s="313" t="s">
        <v>125</v>
      </c>
      <c r="B62" s="364">
        <v>67.605199999999996</v>
      </c>
      <c r="C62" s="364">
        <v>0</v>
      </c>
      <c r="D62" s="364">
        <v>0</v>
      </c>
      <c r="E62" s="364">
        <v>43.542200000000001</v>
      </c>
      <c r="F62" s="364">
        <v>30105.1891</v>
      </c>
      <c r="G62" s="379">
        <v>18.034500000000001</v>
      </c>
    </row>
    <row r="63" spans="1:7" ht="13.5">
      <c r="A63" s="313" t="s">
        <v>126</v>
      </c>
      <c r="B63" s="364">
        <v>324.09500000000003</v>
      </c>
      <c r="C63" s="364">
        <v>0.01</v>
      </c>
      <c r="D63" s="364">
        <v>0.67869999999999997</v>
      </c>
      <c r="E63" s="364">
        <v>703.45410000000004</v>
      </c>
      <c r="F63" s="364">
        <v>26816.4113</v>
      </c>
      <c r="G63" s="379">
        <v>118.2056</v>
      </c>
    </row>
    <row r="64" spans="1:7" ht="13.5">
      <c r="A64" s="317" t="s">
        <v>127</v>
      </c>
      <c r="B64" s="371">
        <v>1111.5849000000001</v>
      </c>
      <c r="C64" s="371">
        <v>0.02</v>
      </c>
      <c r="D64" s="371">
        <v>0.72140000000000004</v>
      </c>
      <c r="E64" s="371">
        <v>1049.4645</v>
      </c>
      <c r="F64" s="371">
        <v>72346.405100000004</v>
      </c>
      <c r="G64" s="380">
        <v>214.95590000000001</v>
      </c>
    </row>
    <row r="65" spans="1:7" ht="13.5">
      <c r="A65" s="313"/>
      <c r="B65" s="364"/>
      <c r="C65" s="364"/>
      <c r="D65" s="364"/>
      <c r="E65" s="364"/>
      <c r="F65" s="364"/>
      <c r="G65" s="379"/>
    </row>
    <row r="66" spans="1:7" ht="13.5">
      <c r="A66" s="317" t="s">
        <v>128</v>
      </c>
      <c r="B66" s="371">
        <v>5062.2299999999996</v>
      </c>
      <c r="C66" s="371">
        <v>0</v>
      </c>
      <c r="D66" s="371">
        <v>0</v>
      </c>
      <c r="E66" s="371">
        <v>38.229999999999997</v>
      </c>
      <c r="F66" s="371">
        <v>2720.47</v>
      </c>
      <c r="G66" s="380">
        <v>13595.35</v>
      </c>
    </row>
    <row r="67" spans="1:7" ht="13.5">
      <c r="A67" s="313"/>
      <c r="B67" s="364"/>
      <c r="C67" s="364"/>
      <c r="D67" s="364"/>
      <c r="E67" s="364"/>
      <c r="F67" s="364"/>
      <c r="G67" s="379"/>
    </row>
    <row r="68" spans="1:7" ht="13.5">
      <c r="A68" s="313" t="s">
        <v>129</v>
      </c>
      <c r="B68" s="364">
        <v>880.245</v>
      </c>
      <c r="C68" s="364">
        <v>0</v>
      </c>
      <c r="D68" s="364">
        <v>5.8</v>
      </c>
      <c r="E68" s="364">
        <v>889.81330000000003</v>
      </c>
      <c r="F68" s="364" t="s">
        <v>541</v>
      </c>
      <c r="G68" s="379">
        <v>3845.1657</v>
      </c>
    </row>
    <row r="69" spans="1:7" ht="13.5">
      <c r="A69" s="313" t="s">
        <v>130</v>
      </c>
      <c r="B69" s="364">
        <v>114.855</v>
      </c>
      <c r="C69" s="364">
        <v>0.03</v>
      </c>
      <c r="D69" s="364">
        <v>9.8000000000000007</v>
      </c>
      <c r="E69" s="364">
        <v>334.43</v>
      </c>
      <c r="F69" s="364" t="s">
        <v>542</v>
      </c>
      <c r="G69" s="379">
        <v>398.99</v>
      </c>
    </row>
    <row r="70" spans="1:7" ht="13.5">
      <c r="A70" s="317" t="s">
        <v>131</v>
      </c>
      <c r="B70" s="371">
        <v>995.1</v>
      </c>
      <c r="C70" s="371">
        <v>0.03</v>
      </c>
      <c r="D70" s="371">
        <v>15.6</v>
      </c>
      <c r="E70" s="371">
        <v>1224.2433000000001</v>
      </c>
      <c r="F70" s="371" t="s">
        <v>543</v>
      </c>
      <c r="G70" s="380">
        <v>4244.1557000000003</v>
      </c>
    </row>
    <row r="71" spans="1:7" ht="13.5">
      <c r="A71" s="313"/>
      <c r="B71" s="364"/>
      <c r="C71" s="364"/>
      <c r="D71" s="364"/>
      <c r="E71" s="364"/>
      <c r="F71" s="364"/>
      <c r="G71" s="379"/>
    </row>
    <row r="72" spans="1:7" ht="13.5">
      <c r="A72" s="313" t="s">
        <v>132</v>
      </c>
      <c r="B72" s="364">
        <v>4921.9921999999997</v>
      </c>
      <c r="C72" s="364">
        <v>0</v>
      </c>
      <c r="D72" s="364">
        <v>0.79920000000000002</v>
      </c>
      <c r="E72" s="364">
        <v>107.0459</v>
      </c>
      <c r="F72" s="364">
        <v>12677.015100000001</v>
      </c>
      <c r="G72" s="379">
        <v>7002.2582000000002</v>
      </c>
    </row>
    <row r="73" spans="1:7" ht="13.5">
      <c r="A73" s="313" t="s">
        <v>133</v>
      </c>
      <c r="B73" s="364">
        <v>918.51400000000001</v>
      </c>
      <c r="C73" s="364">
        <v>0.18</v>
      </c>
      <c r="D73" s="364">
        <v>8.8000000000000005E-3</v>
      </c>
      <c r="E73" s="364">
        <v>766.0385</v>
      </c>
      <c r="F73" s="364">
        <v>167056.05650000001</v>
      </c>
      <c r="G73" s="379">
        <v>4325.2284</v>
      </c>
    </row>
    <row r="74" spans="1:7" ht="13.5">
      <c r="A74" s="313" t="s">
        <v>134</v>
      </c>
      <c r="B74" s="364">
        <v>2975.5637000000002</v>
      </c>
      <c r="C74" s="364">
        <v>0.05</v>
      </c>
      <c r="D74" s="364">
        <v>0</v>
      </c>
      <c r="E74" s="364">
        <v>14.653600000000001</v>
      </c>
      <c r="F74" s="364">
        <v>141876.42060000001</v>
      </c>
      <c r="G74" s="379">
        <v>36228.583400000003</v>
      </c>
    </row>
    <row r="75" spans="1:7" ht="13.5">
      <c r="A75" s="313" t="s">
        <v>135</v>
      </c>
      <c r="B75" s="364">
        <v>1746.2528</v>
      </c>
      <c r="C75" s="364">
        <v>0.01</v>
      </c>
      <c r="D75" s="364">
        <v>96.604500000000002</v>
      </c>
      <c r="E75" s="364">
        <v>1075.4115999999999</v>
      </c>
      <c r="F75" s="364">
        <v>68642.213000000003</v>
      </c>
      <c r="G75" s="379">
        <v>15121.509899999999</v>
      </c>
    </row>
    <row r="76" spans="1:7" ht="13.5">
      <c r="A76" s="313" t="s">
        <v>136</v>
      </c>
      <c r="B76" s="364">
        <v>327.22579999999999</v>
      </c>
      <c r="C76" s="364">
        <v>0</v>
      </c>
      <c r="D76" s="364">
        <v>1136.5579</v>
      </c>
      <c r="E76" s="364">
        <v>340.93700000000001</v>
      </c>
      <c r="F76" s="364">
        <v>201457.71179999999</v>
      </c>
      <c r="G76" s="379">
        <v>3066.1705000000002</v>
      </c>
    </row>
    <row r="77" spans="1:7" ht="13.5">
      <c r="A77" s="313" t="s">
        <v>137</v>
      </c>
      <c r="B77" s="364">
        <v>29.5426</v>
      </c>
      <c r="C77" s="364">
        <v>0.4</v>
      </c>
      <c r="D77" s="364">
        <v>4.7999999999999996E-3</v>
      </c>
      <c r="E77" s="364">
        <v>0.21709999999999999</v>
      </c>
      <c r="F77" s="364">
        <v>111192.00900000001</v>
      </c>
      <c r="G77" s="379">
        <v>2649.1107000000002</v>
      </c>
    </row>
    <row r="78" spans="1:7" ht="13.5">
      <c r="A78" s="313" t="s">
        <v>138</v>
      </c>
      <c r="B78" s="364">
        <v>298.19110000000001</v>
      </c>
      <c r="C78" s="364">
        <v>0</v>
      </c>
      <c r="D78" s="364">
        <v>8.6999999999999994E-3</v>
      </c>
      <c r="E78" s="364">
        <v>2427.0034999999998</v>
      </c>
      <c r="F78" s="364">
        <v>39004.0236</v>
      </c>
      <c r="G78" s="379">
        <v>750.39149999999995</v>
      </c>
    </row>
    <row r="79" spans="1:7" ht="13.5">
      <c r="A79" s="313" t="s">
        <v>139</v>
      </c>
      <c r="B79" s="364">
        <v>1132.1973</v>
      </c>
      <c r="C79" s="364">
        <v>0</v>
      </c>
      <c r="D79" s="364">
        <v>0.95799999999999996</v>
      </c>
      <c r="E79" s="364">
        <v>22.3718</v>
      </c>
      <c r="F79" s="364">
        <v>155492.8125</v>
      </c>
      <c r="G79" s="379">
        <v>4130.6891999999998</v>
      </c>
    </row>
    <row r="80" spans="1:7" ht="13.5">
      <c r="A80" s="317" t="s">
        <v>200</v>
      </c>
      <c r="B80" s="371">
        <v>12349.479499999999</v>
      </c>
      <c r="C80" s="371">
        <v>0.64</v>
      </c>
      <c r="D80" s="371">
        <v>1234.9419</v>
      </c>
      <c r="E80" s="371">
        <v>4753.6790000000001</v>
      </c>
      <c r="F80" s="371">
        <v>897398.26210000005</v>
      </c>
      <c r="G80" s="380">
        <v>73273.941800000001</v>
      </c>
    </row>
    <row r="81" spans="1:8" ht="13.5">
      <c r="A81" s="313"/>
      <c r="B81" s="364"/>
      <c r="C81" s="364"/>
      <c r="D81" s="364"/>
      <c r="E81" s="364"/>
      <c r="F81" s="364"/>
      <c r="G81" s="379"/>
    </row>
    <row r="82" spans="1:8" ht="13.5">
      <c r="A82" s="316" t="s">
        <v>169</v>
      </c>
      <c r="B82" s="364">
        <v>121.7</v>
      </c>
      <c r="C82" s="364">
        <v>0</v>
      </c>
      <c r="D82" s="364">
        <v>0</v>
      </c>
      <c r="E82" s="364">
        <v>227.15</v>
      </c>
      <c r="F82" s="364">
        <v>145.69999999999999</v>
      </c>
      <c r="G82" s="379">
        <v>573.70000000000005</v>
      </c>
    </row>
    <row r="83" spans="1:8" ht="13.5">
      <c r="A83" s="313" t="s">
        <v>140</v>
      </c>
      <c r="B83" s="364">
        <v>77.489999999999995</v>
      </c>
      <c r="C83" s="364">
        <v>0.1</v>
      </c>
      <c r="D83" s="364">
        <v>0</v>
      </c>
      <c r="E83" s="364">
        <v>549.72</v>
      </c>
      <c r="F83" s="364">
        <v>2877.8</v>
      </c>
      <c r="G83" s="379">
        <v>2748.4</v>
      </c>
    </row>
    <row r="84" spans="1:8" ht="13.5">
      <c r="A84" s="317" t="s">
        <v>141</v>
      </c>
      <c r="B84" s="371">
        <v>199.19</v>
      </c>
      <c r="C84" s="371">
        <v>0.1</v>
      </c>
      <c r="D84" s="371">
        <v>0</v>
      </c>
      <c r="E84" s="371">
        <v>776.87</v>
      </c>
      <c r="F84" s="371">
        <v>3023.5</v>
      </c>
      <c r="G84" s="380">
        <v>3322.1</v>
      </c>
    </row>
    <row r="85" spans="1:8" ht="14.25" thickBot="1">
      <c r="A85" s="313"/>
      <c r="B85" s="364"/>
      <c r="C85" s="364"/>
      <c r="D85" s="364"/>
      <c r="E85" s="364"/>
      <c r="F85" s="364"/>
      <c r="G85" s="379"/>
    </row>
    <row r="86" spans="1:8" ht="14.25" thickBot="1">
      <c r="A86" s="381" t="s">
        <v>170</v>
      </c>
      <c r="B86" s="382">
        <v>26590.9974</v>
      </c>
      <c r="C86" s="382">
        <v>18.617999999999999</v>
      </c>
      <c r="D86" s="382">
        <v>1695.4891</v>
      </c>
      <c r="E86" s="382">
        <v>8543.8371000000006</v>
      </c>
      <c r="F86" s="382">
        <v>1451390.1085999999</v>
      </c>
      <c r="G86" s="383">
        <v>187311.4466</v>
      </c>
      <c r="H86" s="54"/>
    </row>
    <row r="87" spans="1:8" ht="13.5">
      <c r="A87" s="568" t="s">
        <v>430</v>
      </c>
      <c r="B87" s="568"/>
      <c r="C87" s="568"/>
      <c r="D87" s="568"/>
      <c r="E87" s="376"/>
      <c r="F87" s="376"/>
      <c r="G87" s="376"/>
    </row>
    <row r="88" spans="1:8" ht="13.5">
      <c r="A88" s="568" t="s">
        <v>337</v>
      </c>
      <c r="B88" s="568"/>
      <c r="C88" s="568"/>
      <c r="D88" s="568"/>
      <c r="E88" s="568"/>
      <c r="F88" s="568"/>
      <c r="G88" s="568"/>
    </row>
  </sheetData>
  <mergeCells count="12">
    <mergeCell ref="F6:F8"/>
    <mergeCell ref="G6:G8"/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</mergeCells>
  <printOptions horizontalCentered="1"/>
  <pageMargins left="0.59055118110236227" right="0.36" top="0.59" bottom="0.19685039370078741" header="0" footer="0"/>
  <pageSetup paperSize="9" scale="6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4">
    <pageSetUpPr fitToPage="1"/>
  </sheetPr>
  <dimension ref="A1:U87"/>
  <sheetViews>
    <sheetView view="pageBreakPreview" zoomScale="70" zoomScaleNormal="75" zoomScaleSheetLayoutView="70" workbookViewId="0">
      <selection activeCell="S7" sqref="S7"/>
    </sheetView>
  </sheetViews>
  <sheetFormatPr baseColWidth="10" defaultColWidth="11.42578125" defaultRowHeight="12.75"/>
  <cols>
    <col min="1" max="1" width="29.85546875" style="50" customWidth="1"/>
    <col min="2" max="2" width="12.28515625" style="50" customWidth="1"/>
    <col min="3" max="3" width="10" style="50" customWidth="1"/>
    <col min="4" max="4" width="12.28515625" style="50" customWidth="1"/>
    <col min="5" max="5" width="9.85546875" style="50" customWidth="1"/>
    <col min="6" max="6" width="10.28515625" style="50" customWidth="1"/>
    <col min="7" max="7" width="10.5703125" style="50" customWidth="1"/>
    <col min="8" max="8" width="14.85546875" style="50" customWidth="1"/>
    <col min="9" max="9" width="14.28515625" style="50" customWidth="1"/>
    <col min="10" max="10" width="14.42578125" style="50" customWidth="1"/>
    <col min="11" max="11" width="16.7109375" style="50" customWidth="1"/>
    <col min="12" max="15" width="14.42578125" style="50" customWidth="1"/>
    <col min="16" max="16" width="16.42578125" style="50" customWidth="1"/>
    <col min="17" max="17" width="2.140625" style="50" customWidth="1"/>
    <col min="18" max="33" width="11.5703125" style="50" customWidth="1"/>
    <col min="34" max="16384" width="11.42578125" style="50"/>
  </cols>
  <sheetData>
    <row r="1" spans="1:21" ht="18.75">
      <c r="A1" s="453" t="s">
        <v>206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35"/>
      <c r="R1" s="35"/>
      <c r="S1" s="35"/>
      <c r="T1" s="35"/>
      <c r="U1" s="35"/>
    </row>
    <row r="2" spans="1:21" ht="13.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36"/>
    </row>
    <row r="3" spans="1:21" ht="30" customHeight="1">
      <c r="A3" s="569" t="s">
        <v>544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34"/>
      <c r="R3" s="34"/>
      <c r="S3" s="34"/>
      <c r="T3" s="34"/>
      <c r="U3" s="34"/>
    </row>
    <row r="4" spans="1:21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21" s="53" customFormat="1" ht="28.15" customHeight="1">
      <c r="A5" s="583" t="s">
        <v>173</v>
      </c>
      <c r="B5" s="585" t="s">
        <v>201</v>
      </c>
      <c r="C5" s="585"/>
      <c r="D5" s="585" t="s">
        <v>202</v>
      </c>
      <c r="E5" s="585"/>
      <c r="F5" s="585" t="s">
        <v>73</v>
      </c>
      <c r="G5" s="585"/>
      <c r="H5" s="585" t="s">
        <v>74</v>
      </c>
      <c r="I5" s="585" t="s">
        <v>344</v>
      </c>
      <c r="J5" s="585"/>
      <c r="K5" s="585"/>
      <c r="L5" s="585" t="s">
        <v>297</v>
      </c>
      <c r="M5" s="585" t="s">
        <v>203</v>
      </c>
      <c r="N5" s="585" t="s">
        <v>356</v>
      </c>
      <c r="O5" s="585" t="s">
        <v>76</v>
      </c>
      <c r="P5" s="588" t="s">
        <v>4</v>
      </c>
    </row>
    <row r="6" spans="1:21" s="53" customFormat="1" ht="29.45" customHeight="1">
      <c r="A6" s="584"/>
      <c r="B6" s="586"/>
      <c r="C6" s="586"/>
      <c r="D6" s="586"/>
      <c r="E6" s="586"/>
      <c r="F6" s="586"/>
      <c r="G6" s="586"/>
      <c r="H6" s="586"/>
      <c r="I6" s="586" t="s">
        <v>195</v>
      </c>
      <c r="J6" s="586"/>
      <c r="K6" s="385" t="s">
        <v>197</v>
      </c>
      <c r="L6" s="586"/>
      <c r="M6" s="586"/>
      <c r="N6" s="586"/>
      <c r="O6" s="586"/>
      <c r="P6" s="589"/>
    </row>
    <row r="7" spans="1:21" s="53" customFormat="1" ht="29.45" customHeight="1" thickBot="1">
      <c r="A7" s="386" t="s">
        <v>90</v>
      </c>
      <c r="B7" s="387" t="s">
        <v>195</v>
      </c>
      <c r="C7" s="387" t="s">
        <v>196</v>
      </c>
      <c r="D7" s="387" t="s">
        <v>195</v>
      </c>
      <c r="E7" s="387" t="s">
        <v>196</v>
      </c>
      <c r="F7" s="387" t="s">
        <v>195</v>
      </c>
      <c r="G7" s="387" t="s">
        <v>196</v>
      </c>
      <c r="H7" s="587"/>
      <c r="I7" s="387" t="s">
        <v>342</v>
      </c>
      <c r="J7" s="387" t="s">
        <v>343</v>
      </c>
      <c r="K7" s="387" t="s">
        <v>345</v>
      </c>
      <c r="L7" s="587"/>
      <c r="M7" s="587"/>
      <c r="N7" s="587"/>
      <c r="O7" s="587"/>
      <c r="P7" s="590"/>
    </row>
    <row r="8" spans="1:21" ht="22.15" customHeight="1">
      <c r="A8" s="310" t="s">
        <v>171</v>
      </c>
      <c r="B8" s="390">
        <v>17</v>
      </c>
      <c r="C8" s="390">
        <v>36</v>
      </c>
      <c r="D8" s="390">
        <v>1</v>
      </c>
      <c r="E8" s="390">
        <v>0</v>
      </c>
      <c r="F8" s="390">
        <v>0</v>
      </c>
      <c r="G8" s="390">
        <v>0</v>
      </c>
      <c r="H8" s="390">
        <v>2</v>
      </c>
      <c r="I8" s="390">
        <v>9</v>
      </c>
      <c r="J8" s="390">
        <v>0</v>
      </c>
      <c r="K8" s="390">
        <v>8</v>
      </c>
      <c r="L8" s="390">
        <v>0</v>
      </c>
      <c r="M8" s="390">
        <v>1</v>
      </c>
      <c r="N8" s="390">
        <v>0</v>
      </c>
      <c r="O8" s="390">
        <v>0</v>
      </c>
      <c r="P8" s="391">
        <v>74</v>
      </c>
      <c r="Q8" s="86"/>
    </row>
    <row r="9" spans="1:21" ht="13.5">
      <c r="A9" s="313" t="s">
        <v>91</v>
      </c>
      <c r="B9" s="393">
        <v>101</v>
      </c>
      <c r="C9" s="393">
        <v>63</v>
      </c>
      <c r="D9" s="393">
        <v>21</v>
      </c>
      <c r="E9" s="393">
        <v>0</v>
      </c>
      <c r="F9" s="393">
        <v>6</v>
      </c>
      <c r="G9" s="393">
        <v>0</v>
      </c>
      <c r="H9" s="393">
        <v>14</v>
      </c>
      <c r="I9" s="393">
        <v>17</v>
      </c>
      <c r="J9" s="393">
        <v>0</v>
      </c>
      <c r="K9" s="393">
        <v>12</v>
      </c>
      <c r="L9" s="393">
        <v>3</v>
      </c>
      <c r="M9" s="393">
        <v>13</v>
      </c>
      <c r="N9" s="393">
        <v>0</v>
      </c>
      <c r="O9" s="393">
        <v>0</v>
      </c>
      <c r="P9" s="394">
        <v>250</v>
      </c>
      <c r="Q9" s="86"/>
    </row>
    <row r="10" spans="1:21" ht="13.5">
      <c r="A10" s="316" t="s">
        <v>172</v>
      </c>
      <c r="B10" s="393">
        <v>37</v>
      </c>
      <c r="C10" s="393">
        <v>5</v>
      </c>
      <c r="D10" s="393">
        <v>6</v>
      </c>
      <c r="E10" s="393">
        <v>0</v>
      </c>
      <c r="F10" s="393">
        <v>0</v>
      </c>
      <c r="G10" s="393">
        <v>0</v>
      </c>
      <c r="H10" s="393">
        <v>4</v>
      </c>
      <c r="I10" s="393">
        <v>5</v>
      </c>
      <c r="J10" s="393">
        <v>0</v>
      </c>
      <c r="K10" s="393">
        <v>1</v>
      </c>
      <c r="L10" s="393">
        <v>0</v>
      </c>
      <c r="M10" s="393">
        <v>17</v>
      </c>
      <c r="N10" s="393">
        <v>0</v>
      </c>
      <c r="O10" s="393">
        <v>0</v>
      </c>
      <c r="P10" s="394">
        <v>75</v>
      </c>
      <c r="Q10" s="86"/>
    </row>
    <row r="11" spans="1:21" ht="13.5">
      <c r="A11" s="313" t="s">
        <v>92</v>
      </c>
      <c r="B11" s="393">
        <v>8</v>
      </c>
      <c r="C11" s="393">
        <v>16</v>
      </c>
      <c r="D11" s="393">
        <v>1</v>
      </c>
      <c r="E11" s="393">
        <v>0</v>
      </c>
      <c r="F11" s="393">
        <v>1</v>
      </c>
      <c r="G11" s="393">
        <v>0</v>
      </c>
      <c r="H11" s="393">
        <v>2</v>
      </c>
      <c r="I11" s="393">
        <v>3</v>
      </c>
      <c r="J11" s="393">
        <v>0</v>
      </c>
      <c r="K11" s="393">
        <v>11</v>
      </c>
      <c r="L11" s="393">
        <v>0</v>
      </c>
      <c r="M11" s="393">
        <v>3</v>
      </c>
      <c r="N11" s="393">
        <v>0</v>
      </c>
      <c r="O11" s="393">
        <v>0</v>
      </c>
      <c r="P11" s="394">
        <v>45</v>
      </c>
      <c r="Q11" s="86"/>
    </row>
    <row r="12" spans="1:21" ht="13.5">
      <c r="A12" s="317" t="s">
        <v>93</v>
      </c>
      <c r="B12" s="396">
        <v>163</v>
      </c>
      <c r="C12" s="396">
        <v>120</v>
      </c>
      <c r="D12" s="396">
        <v>29</v>
      </c>
      <c r="E12" s="396">
        <v>0</v>
      </c>
      <c r="F12" s="396">
        <v>7</v>
      </c>
      <c r="G12" s="396">
        <v>0</v>
      </c>
      <c r="H12" s="396">
        <v>22</v>
      </c>
      <c r="I12" s="396">
        <v>34</v>
      </c>
      <c r="J12" s="396">
        <v>0</v>
      </c>
      <c r="K12" s="396">
        <v>32</v>
      </c>
      <c r="L12" s="396">
        <v>3</v>
      </c>
      <c r="M12" s="396">
        <v>34</v>
      </c>
      <c r="N12" s="396">
        <v>0</v>
      </c>
      <c r="O12" s="396">
        <v>0</v>
      </c>
      <c r="P12" s="397">
        <v>444</v>
      </c>
      <c r="Q12" s="86"/>
    </row>
    <row r="13" spans="1:21" ht="13.5">
      <c r="A13" s="317"/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4"/>
      <c r="Q13" s="86"/>
    </row>
    <row r="14" spans="1:21" ht="13.5">
      <c r="A14" s="317" t="s">
        <v>94</v>
      </c>
      <c r="B14" s="396">
        <v>176</v>
      </c>
      <c r="C14" s="396">
        <v>54</v>
      </c>
      <c r="D14" s="396">
        <v>25</v>
      </c>
      <c r="E14" s="396">
        <v>2</v>
      </c>
      <c r="F14" s="396">
        <v>12</v>
      </c>
      <c r="G14" s="396">
        <v>1</v>
      </c>
      <c r="H14" s="396">
        <v>2</v>
      </c>
      <c r="I14" s="396">
        <v>0</v>
      </c>
      <c r="J14" s="396">
        <v>0</v>
      </c>
      <c r="K14" s="396">
        <v>5</v>
      </c>
      <c r="L14" s="396">
        <v>16</v>
      </c>
      <c r="M14" s="396">
        <v>10</v>
      </c>
      <c r="N14" s="396">
        <v>0</v>
      </c>
      <c r="O14" s="396">
        <v>0</v>
      </c>
      <c r="P14" s="397">
        <v>303</v>
      </c>
      <c r="Q14" s="86"/>
    </row>
    <row r="15" spans="1:21" ht="13.5">
      <c r="A15" s="313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4"/>
      <c r="Q15" s="86"/>
    </row>
    <row r="16" spans="1:21" ht="13.5">
      <c r="A16" s="317" t="s">
        <v>95</v>
      </c>
      <c r="B16" s="396">
        <v>60</v>
      </c>
      <c r="C16" s="396">
        <v>27</v>
      </c>
      <c r="D16" s="396">
        <v>9</v>
      </c>
      <c r="E16" s="396">
        <v>0</v>
      </c>
      <c r="F16" s="396">
        <v>3</v>
      </c>
      <c r="G16" s="396">
        <v>0</v>
      </c>
      <c r="H16" s="396">
        <v>1</v>
      </c>
      <c r="I16" s="396">
        <v>1</v>
      </c>
      <c r="J16" s="396">
        <v>0</v>
      </c>
      <c r="K16" s="396">
        <v>5</v>
      </c>
      <c r="L16" s="396">
        <v>20</v>
      </c>
      <c r="M16" s="396">
        <v>7</v>
      </c>
      <c r="N16" s="396">
        <v>0</v>
      </c>
      <c r="O16" s="396">
        <v>0</v>
      </c>
      <c r="P16" s="397">
        <v>133</v>
      </c>
      <c r="Q16" s="86"/>
    </row>
    <row r="17" spans="1:17" ht="13.5">
      <c r="A17" s="313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4"/>
      <c r="Q17" s="86"/>
    </row>
    <row r="18" spans="1:17" ht="13.5">
      <c r="A18" s="313" t="s">
        <v>219</v>
      </c>
      <c r="B18" s="393">
        <v>15</v>
      </c>
      <c r="C18" s="393">
        <v>0</v>
      </c>
      <c r="D18" s="393">
        <v>5</v>
      </c>
      <c r="E18" s="393">
        <v>1</v>
      </c>
      <c r="F18" s="393">
        <v>1</v>
      </c>
      <c r="G18" s="393">
        <v>0</v>
      </c>
      <c r="H18" s="393">
        <v>1</v>
      </c>
      <c r="I18" s="393">
        <v>2</v>
      </c>
      <c r="J18" s="393">
        <v>0</v>
      </c>
      <c r="K18" s="393">
        <v>2</v>
      </c>
      <c r="L18" s="393">
        <v>7</v>
      </c>
      <c r="M18" s="393">
        <v>1</v>
      </c>
      <c r="N18" s="393">
        <v>0</v>
      </c>
      <c r="O18" s="393">
        <v>0</v>
      </c>
      <c r="P18" s="394">
        <v>35</v>
      </c>
      <c r="Q18" s="86"/>
    </row>
    <row r="19" spans="1:17" ht="13.5">
      <c r="A19" s="313" t="s">
        <v>96</v>
      </c>
      <c r="B19" s="393">
        <v>17</v>
      </c>
      <c r="C19" s="393">
        <v>3</v>
      </c>
      <c r="D19" s="393">
        <v>8</v>
      </c>
      <c r="E19" s="393">
        <v>7</v>
      </c>
      <c r="F19" s="393">
        <v>3</v>
      </c>
      <c r="G19" s="393">
        <v>1</v>
      </c>
      <c r="H19" s="393">
        <v>1</v>
      </c>
      <c r="I19" s="393">
        <v>1</v>
      </c>
      <c r="J19" s="393">
        <v>0</v>
      </c>
      <c r="K19" s="393">
        <v>7</v>
      </c>
      <c r="L19" s="393">
        <v>5</v>
      </c>
      <c r="M19" s="393">
        <v>5</v>
      </c>
      <c r="N19" s="393">
        <v>0</v>
      </c>
      <c r="O19" s="393">
        <v>0</v>
      </c>
      <c r="P19" s="394">
        <v>58</v>
      </c>
      <c r="Q19" s="86"/>
    </row>
    <row r="20" spans="1:17" ht="13.5">
      <c r="A20" s="313" t="s">
        <v>97</v>
      </c>
      <c r="B20" s="393">
        <v>23</v>
      </c>
      <c r="C20" s="393">
        <v>5</v>
      </c>
      <c r="D20" s="393">
        <v>9</v>
      </c>
      <c r="E20" s="393">
        <v>3</v>
      </c>
      <c r="F20" s="393">
        <v>2</v>
      </c>
      <c r="G20" s="393">
        <v>0</v>
      </c>
      <c r="H20" s="393">
        <v>0</v>
      </c>
      <c r="I20" s="393">
        <v>0</v>
      </c>
      <c r="J20" s="393">
        <v>0</v>
      </c>
      <c r="K20" s="393">
        <v>11</v>
      </c>
      <c r="L20" s="393">
        <v>6</v>
      </c>
      <c r="M20" s="393">
        <v>1</v>
      </c>
      <c r="N20" s="393">
        <v>0</v>
      </c>
      <c r="O20" s="393">
        <v>1</v>
      </c>
      <c r="P20" s="394">
        <v>61</v>
      </c>
      <c r="Q20" s="86"/>
    </row>
    <row r="21" spans="1:17" ht="13.5">
      <c r="A21" s="317" t="s">
        <v>220</v>
      </c>
      <c r="B21" s="396">
        <v>55</v>
      </c>
      <c r="C21" s="396">
        <v>8</v>
      </c>
      <c r="D21" s="396">
        <v>22</v>
      </c>
      <c r="E21" s="396">
        <v>11</v>
      </c>
      <c r="F21" s="396">
        <v>6</v>
      </c>
      <c r="G21" s="396">
        <v>1</v>
      </c>
      <c r="H21" s="396">
        <v>2</v>
      </c>
      <c r="I21" s="396">
        <v>3</v>
      </c>
      <c r="J21" s="396">
        <v>0</v>
      </c>
      <c r="K21" s="396">
        <v>20</v>
      </c>
      <c r="L21" s="396">
        <v>18</v>
      </c>
      <c r="M21" s="396">
        <v>7</v>
      </c>
      <c r="N21" s="396">
        <v>0</v>
      </c>
      <c r="O21" s="396">
        <v>1</v>
      </c>
      <c r="P21" s="397">
        <v>154</v>
      </c>
      <c r="Q21" s="86"/>
    </row>
    <row r="22" spans="1:17" ht="13.5">
      <c r="A22" s="31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4"/>
      <c r="Q22" s="86"/>
    </row>
    <row r="23" spans="1:17" ht="13.5">
      <c r="A23" s="317" t="s">
        <v>98</v>
      </c>
      <c r="B23" s="396">
        <v>32</v>
      </c>
      <c r="C23" s="396">
        <v>3</v>
      </c>
      <c r="D23" s="396">
        <v>36</v>
      </c>
      <c r="E23" s="396">
        <v>8</v>
      </c>
      <c r="F23" s="396">
        <v>14</v>
      </c>
      <c r="G23" s="396">
        <v>2</v>
      </c>
      <c r="H23" s="396">
        <v>0</v>
      </c>
      <c r="I23" s="396">
        <v>1</v>
      </c>
      <c r="J23" s="396">
        <v>0</v>
      </c>
      <c r="K23" s="396">
        <v>11</v>
      </c>
      <c r="L23" s="396">
        <v>34</v>
      </c>
      <c r="M23" s="396">
        <v>7</v>
      </c>
      <c r="N23" s="396">
        <v>0</v>
      </c>
      <c r="O23" s="396">
        <v>0</v>
      </c>
      <c r="P23" s="397">
        <v>148</v>
      </c>
      <c r="Q23" s="86"/>
    </row>
    <row r="24" spans="1:17" ht="13.5">
      <c r="A24" s="313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4"/>
      <c r="Q24" s="86"/>
    </row>
    <row r="25" spans="1:17" ht="13.5">
      <c r="A25" s="317" t="s">
        <v>99</v>
      </c>
      <c r="B25" s="396">
        <v>0</v>
      </c>
      <c r="C25" s="396">
        <v>0</v>
      </c>
      <c r="D25" s="396">
        <v>0</v>
      </c>
      <c r="E25" s="396">
        <v>0</v>
      </c>
      <c r="F25" s="396">
        <v>0</v>
      </c>
      <c r="G25" s="396">
        <v>0</v>
      </c>
      <c r="H25" s="396">
        <v>1</v>
      </c>
      <c r="I25" s="396">
        <v>0</v>
      </c>
      <c r="J25" s="396">
        <v>0</v>
      </c>
      <c r="K25" s="396">
        <v>2</v>
      </c>
      <c r="L25" s="396">
        <v>0</v>
      </c>
      <c r="M25" s="396">
        <v>3</v>
      </c>
      <c r="N25" s="396">
        <v>0</v>
      </c>
      <c r="O25" s="396">
        <v>0</v>
      </c>
      <c r="P25" s="397">
        <v>6</v>
      </c>
      <c r="Q25" s="86"/>
    </row>
    <row r="26" spans="1:17" ht="13.5">
      <c r="A26" s="313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4"/>
      <c r="Q26" s="86"/>
    </row>
    <row r="27" spans="1:17" ht="13.5">
      <c r="A27" s="313" t="s">
        <v>100</v>
      </c>
      <c r="B27" s="393">
        <v>4</v>
      </c>
      <c r="C27" s="393">
        <v>0</v>
      </c>
      <c r="D27" s="393">
        <v>2</v>
      </c>
      <c r="E27" s="393">
        <v>2</v>
      </c>
      <c r="F27" s="393">
        <v>0</v>
      </c>
      <c r="G27" s="393">
        <v>0</v>
      </c>
      <c r="H27" s="393">
        <v>0</v>
      </c>
      <c r="I27" s="393">
        <v>0</v>
      </c>
      <c r="J27" s="393">
        <v>0</v>
      </c>
      <c r="K27" s="393">
        <v>5</v>
      </c>
      <c r="L27" s="393">
        <v>0</v>
      </c>
      <c r="M27" s="393">
        <v>1</v>
      </c>
      <c r="N27" s="393">
        <v>0</v>
      </c>
      <c r="O27" s="393">
        <v>0</v>
      </c>
      <c r="P27" s="394">
        <v>14</v>
      </c>
      <c r="Q27" s="86"/>
    </row>
    <row r="28" spans="1:17" ht="13.5">
      <c r="A28" s="313" t="s">
        <v>101</v>
      </c>
      <c r="B28" s="393">
        <v>5</v>
      </c>
      <c r="C28" s="393">
        <v>0</v>
      </c>
      <c r="D28" s="393">
        <v>11</v>
      </c>
      <c r="E28" s="393">
        <v>2</v>
      </c>
      <c r="F28" s="393">
        <v>2</v>
      </c>
      <c r="G28" s="393">
        <v>1</v>
      </c>
      <c r="H28" s="393">
        <v>0</v>
      </c>
      <c r="I28" s="393">
        <v>0</v>
      </c>
      <c r="J28" s="393">
        <v>0</v>
      </c>
      <c r="K28" s="393">
        <v>2</v>
      </c>
      <c r="L28" s="393">
        <v>0</v>
      </c>
      <c r="M28" s="393">
        <v>1</v>
      </c>
      <c r="N28" s="393">
        <v>0</v>
      </c>
      <c r="O28" s="393">
        <v>0</v>
      </c>
      <c r="P28" s="394">
        <v>24</v>
      </c>
      <c r="Q28" s="86"/>
    </row>
    <row r="29" spans="1:17" ht="13.5">
      <c r="A29" s="313" t="s">
        <v>102</v>
      </c>
      <c r="B29" s="393">
        <v>6</v>
      </c>
      <c r="C29" s="393">
        <v>0</v>
      </c>
      <c r="D29" s="393">
        <v>13</v>
      </c>
      <c r="E29" s="393">
        <v>0</v>
      </c>
      <c r="F29" s="393">
        <v>0</v>
      </c>
      <c r="G29" s="393">
        <v>0</v>
      </c>
      <c r="H29" s="393">
        <v>2</v>
      </c>
      <c r="I29" s="393">
        <v>0</v>
      </c>
      <c r="J29" s="393">
        <v>0</v>
      </c>
      <c r="K29" s="393">
        <v>7</v>
      </c>
      <c r="L29" s="393">
        <v>0</v>
      </c>
      <c r="M29" s="393">
        <v>2</v>
      </c>
      <c r="N29" s="393">
        <v>0</v>
      </c>
      <c r="O29" s="393">
        <v>0</v>
      </c>
      <c r="P29" s="394">
        <v>30</v>
      </c>
      <c r="Q29" s="86"/>
    </row>
    <row r="30" spans="1:17" ht="13.5">
      <c r="A30" s="317" t="s">
        <v>221</v>
      </c>
      <c r="B30" s="396">
        <v>15</v>
      </c>
      <c r="C30" s="396">
        <v>0</v>
      </c>
      <c r="D30" s="396">
        <v>26</v>
      </c>
      <c r="E30" s="396">
        <v>4</v>
      </c>
      <c r="F30" s="396">
        <v>2</v>
      </c>
      <c r="G30" s="396">
        <v>1</v>
      </c>
      <c r="H30" s="396">
        <v>2</v>
      </c>
      <c r="I30" s="396">
        <v>0</v>
      </c>
      <c r="J30" s="396">
        <v>0</v>
      </c>
      <c r="K30" s="396">
        <v>14</v>
      </c>
      <c r="L30" s="396">
        <v>0</v>
      </c>
      <c r="M30" s="396">
        <v>4</v>
      </c>
      <c r="N30" s="396">
        <v>0</v>
      </c>
      <c r="O30" s="396">
        <v>0</v>
      </c>
      <c r="P30" s="397">
        <v>68</v>
      </c>
      <c r="Q30" s="86"/>
    </row>
    <row r="31" spans="1:17" ht="13.5">
      <c r="A31" s="31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4"/>
      <c r="Q31" s="86"/>
    </row>
    <row r="32" spans="1:17" ht="13.5">
      <c r="A32" s="313" t="s">
        <v>103</v>
      </c>
      <c r="B32" s="393">
        <v>100</v>
      </c>
      <c r="C32" s="393">
        <v>7</v>
      </c>
      <c r="D32" s="393">
        <v>19</v>
      </c>
      <c r="E32" s="393">
        <v>2</v>
      </c>
      <c r="F32" s="393">
        <v>18</v>
      </c>
      <c r="G32" s="393">
        <v>9</v>
      </c>
      <c r="H32" s="393">
        <v>5</v>
      </c>
      <c r="I32" s="393">
        <v>29</v>
      </c>
      <c r="J32" s="393">
        <v>5</v>
      </c>
      <c r="K32" s="393">
        <v>22</v>
      </c>
      <c r="L32" s="393">
        <v>7</v>
      </c>
      <c r="M32" s="393">
        <v>2</v>
      </c>
      <c r="N32" s="393">
        <v>2</v>
      </c>
      <c r="O32" s="393">
        <v>0</v>
      </c>
      <c r="P32" s="394">
        <v>227</v>
      </c>
      <c r="Q32" s="86"/>
    </row>
    <row r="33" spans="1:17" ht="13.5">
      <c r="A33" s="313" t="s">
        <v>104</v>
      </c>
      <c r="B33" s="393">
        <v>181</v>
      </c>
      <c r="C33" s="393">
        <v>9</v>
      </c>
      <c r="D33" s="393">
        <v>40</v>
      </c>
      <c r="E33" s="393">
        <v>4</v>
      </c>
      <c r="F33" s="393">
        <v>23</v>
      </c>
      <c r="G33" s="393">
        <v>4</v>
      </c>
      <c r="H33" s="393">
        <v>3</v>
      </c>
      <c r="I33" s="393">
        <v>8</v>
      </c>
      <c r="J33" s="393">
        <v>1</v>
      </c>
      <c r="K33" s="393">
        <v>31</v>
      </c>
      <c r="L33" s="393">
        <v>52</v>
      </c>
      <c r="M33" s="393">
        <v>6</v>
      </c>
      <c r="N33" s="393">
        <v>0</v>
      </c>
      <c r="O33" s="393">
        <v>1</v>
      </c>
      <c r="P33" s="394">
        <v>363</v>
      </c>
      <c r="Q33" s="86"/>
    </row>
    <row r="34" spans="1:17" ht="13.5">
      <c r="A34" s="313" t="s">
        <v>105</v>
      </c>
      <c r="B34" s="393">
        <v>287</v>
      </c>
      <c r="C34" s="393">
        <v>2</v>
      </c>
      <c r="D34" s="393">
        <v>50</v>
      </c>
      <c r="E34" s="393">
        <v>0</v>
      </c>
      <c r="F34" s="393">
        <v>31</v>
      </c>
      <c r="G34" s="393">
        <v>7</v>
      </c>
      <c r="H34" s="393">
        <v>6</v>
      </c>
      <c r="I34" s="393">
        <v>6</v>
      </c>
      <c r="J34" s="393">
        <v>0</v>
      </c>
      <c r="K34" s="393">
        <v>11</v>
      </c>
      <c r="L34" s="393">
        <v>63</v>
      </c>
      <c r="M34" s="393">
        <v>3</v>
      </c>
      <c r="N34" s="393">
        <v>1</v>
      </c>
      <c r="O34" s="393">
        <v>0</v>
      </c>
      <c r="P34" s="394">
        <v>467</v>
      </c>
      <c r="Q34" s="86"/>
    </row>
    <row r="35" spans="1:17" ht="13.5">
      <c r="A35" s="313" t="s">
        <v>106</v>
      </c>
      <c r="B35" s="393">
        <v>2</v>
      </c>
      <c r="C35" s="393">
        <v>0</v>
      </c>
      <c r="D35" s="393">
        <v>5</v>
      </c>
      <c r="E35" s="393">
        <v>0</v>
      </c>
      <c r="F35" s="393">
        <v>5</v>
      </c>
      <c r="G35" s="393">
        <v>2</v>
      </c>
      <c r="H35" s="393">
        <v>6</v>
      </c>
      <c r="I35" s="393">
        <v>2</v>
      </c>
      <c r="J35" s="393">
        <v>0</v>
      </c>
      <c r="K35" s="393">
        <v>9</v>
      </c>
      <c r="L35" s="393">
        <v>1</v>
      </c>
      <c r="M35" s="393">
        <v>3</v>
      </c>
      <c r="N35" s="393">
        <v>0</v>
      </c>
      <c r="O35" s="393">
        <v>0</v>
      </c>
      <c r="P35" s="394">
        <v>35</v>
      </c>
      <c r="Q35" s="86"/>
    </row>
    <row r="36" spans="1:17" ht="13.5">
      <c r="A36" s="317" t="s">
        <v>107</v>
      </c>
      <c r="B36" s="396">
        <v>570</v>
      </c>
      <c r="C36" s="396">
        <v>18</v>
      </c>
      <c r="D36" s="396">
        <v>114</v>
      </c>
      <c r="E36" s="396">
        <v>6</v>
      </c>
      <c r="F36" s="396">
        <v>77</v>
      </c>
      <c r="G36" s="396">
        <v>22</v>
      </c>
      <c r="H36" s="396">
        <v>20</v>
      </c>
      <c r="I36" s="396">
        <v>45</v>
      </c>
      <c r="J36" s="396">
        <v>6</v>
      </c>
      <c r="K36" s="396">
        <v>73</v>
      </c>
      <c r="L36" s="396">
        <v>123</v>
      </c>
      <c r="M36" s="396">
        <v>14</v>
      </c>
      <c r="N36" s="396">
        <v>3</v>
      </c>
      <c r="O36" s="396">
        <v>1</v>
      </c>
      <c r="P36" s="397">
        <v>1092</v>
      </c>
      <c r="Q36" s="86"/>
    </row>
    <row r="37" spans="1:17" ht="13.5">
      <c r="A37" s="31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4"/>
      <c r="Q37" s="86"/>
    </row>
    <row r="38" spans="1:17" ht="13.5">
      <c r="A38" s="317" t="s">
        <v>108</v>
      </c>
      <c r="B38" s="396">
        <v>47</v>
      </c>
      <c r="C38" s="396">
        <v>3</v>
      </c>
      <c r="D38" s="396">
        <v>144</v>
      </c>
      <c r="E38" s="396">
        <v>3</v>
      </c>
      <c r="F38" s="396">
        <v>7</v>
      </c>
      <c r="G38" s="396">
        <v>6</v>
      </c>
      <c r="H38" s="396">
        <v>31</v>
      </c>
      <c r="I38" s="396">
        <v>5</v>
      </c>
      <c r="J38" s="396">
        <v>3</v>
      </c>
      <c r="K38" s="396">
        <v>47</v>
      </c>
      <c r="L38" s="396">
        <v>2</v>
      </c>
      <c r="M38" s="396">
        <v>6</v>
      </c>
      <c r="N38" s="396">
        <v>0</v>
      </c>
      <c r="O38" s="396">
        <v>2</v>
      </c>
      <c r="P38" s="397">
        <v>306</v>
      </c>
      <c r="Q38" s="86"/>
    </row>
    <row r="39" spans="1:17" ht="13.5">
      <c r="A39" s="313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4"/>
      <c r="Q39" s="86"/>
    </row>
    <row r="40" spans="1:17" ht="13.5">
      <c r="A40" s="313" t="s">
        <v>222</v>
      </c>
      <c r="B40" s="393">
        <v>9</v>
      </c>
      <c r="C40" s="393">
        <v>0</v>
      </c>
      <c r="D40" s="393">
        <v>2</v>
      </c>
      <c r="E40" s="393">
        <v>0</v>
      </c>
      <c r="F40" s="393">
        <v>0</v>
      </c>
      <c r="G40" s="393">
        <v>0</v>
      </c>
      <c r="H40" s="393">
        <v>3</v>
      </c>
      <c r="I40" s="393">
        <v>1</v>
      </c>
      <c r="J40" s="393">
        <v>1</v>
      </c>
      <c r="K40" s="393">
        <v>5</v>
      </c>
      <c r="L40" s="393">
        <v>0</v>
      </c>
      <c r="M40" s="393">
        <v>1</v>
      </c>
      <c r="N40" s="393">
        <v>0</v>
      </c>
      <c r="O40" s="393">
        <v>0</v>
      </c>
      <c r="P40" s="394">
        <v>22</v>
      </c>
      <c r="Q40" s="86"/>
    </row>
    <row r="41" spans="1:17" ht="13.5">
      <c r="A41" s="313" t="s">
        <v>109</v>
      </c>
      <c r="B41" s="393">
        <v>5</v>
      </c>
      <c r="C41" s="393">
        <v>0</v>
      </c>
      <c r="D41" s="393">
        <v>3</v>
      </c>
      <c r="E41" s="393">
        <v>1</v>
      </c>
      <c r="F41" s="393">
        <v>1</v>
      </c>
      <c r="G41" s="393">
        <v>2</v>
      </c>
      <c r="H41" s="393">
        <v>0</v>
      </c>
      <c r="I41" s="393">
        <v>1</v>
      </c>
      <c r="J41" s="393">
        <v>0</v>
      </c>
      <c r="K41" s="393">
        <v>2</v>
      </c>
      <c r="L41" s="393">
        <v>1</v>
      </c>
      <c r="M41" s="393">
        <v>5</v>
      </c>
      <c r="N41" s="393">
        <v>0</v>
      </c>
      <c r="O41" s="393">
        <v>0</v>
      </c>
      <c r="P41" s="394">
        <v>21</v>
      </c>
      <c r="Q41" s="86"/>
    </row>
    <row r="42" spans="1:17" ht="13.5">
      <c r="A42" s="313" t="s">
        <v>110</v>
      </c>
      <c r="B42" s="393">
        <v>15</v>
      </c>
      <c r="C42" s="393">
        <v>0</v>
      </c>
      <c r="D42" s="393">
        <v>3</v>
      </c>
      <c r="E42" s="393">
        <v>0</v>
      </c>
      <c r="F42" s="393">
        <v>0</v>
      </c>
      <c r="G42" s="393">
        <v>1</v>
      </c>
      <c r="H42" s="393">
        <v>0</v>
      </c>
      <c r="I42" s="393">
        <v>0</v>
      </c>
      <c r="J42" s="393">
        <v>0</v>
      </c>
      <c r="K42" s="393">
        <v>2</v>
      </c>
      <c r="L42" s="393">
        <v>0</v>
      </c>
      <c r="M42" s="393">
        <v>27</v>
      </c>
      <c r="N42" s="393">
        <v>0</v>
      </c>
      <c r="O42" s="393">
        <v>0</v>
      </c>
      <c r="P42" s="394">
        <v>48</v>
      </c>
      <c r="Q42" s="86"/>
    </row>
    <row r="43" spans="1:17" ht="13.5">
      <c r="A43" s="313" t="s">
        <v>111</v>
      </c>
      <c r="B43" s="393">
        <v>1</v>
      </c>
      <c r="C43" s="393">
        <v>0</v>
      </c>
      <c r="D43" s="393">
        <v>3</v>
      </c>
      <c r="E43" s="393">
        <v>0</v>
      </c>
      <c r="F43" s="393">
        <v>0</v>
      </c>
      <c r="G43" s="393">
        <v>0</v>
      </c>
      <c r="H43" s="393">
        <v>0</v>
      </c>
      <c r="I43" s="393">
        <v>1</v>
      </c>
      <c r="J43" s="393">
        <v>0</v>
      </c>
      <c r="K43" s="393">
        <v>0</v>
      </c>
      <c r="L43" s="393">
        <v>0</v>
      </c>
      <c r="M43" s="393">
        <v>1</v>
      </c>
      <c r="N43" s="393">
        <v>0</v>
      </c>
      <c r="O43" s="393">
        <v>0</v>
      </c>
      <c r="P43" s="394">
        <v>6</v>
      </c>
      <c r="Q43" s="86"/>
    </row>
    <row r="44" spans="1:17" ht="13.5">
      <c r="A44" s="313" t="s">
        <v>112</v>
      </c>
      <c r="B44" s="393">
        <v>6</v>
      </c>
      <c r="C44" s="393">
        <v>0</v>
      </c>
      <c r="D44" s="393">
        <v>0</v>
      </c>
      <c r="E44" s="393">
        <v>1</v>
      </c>
      <c r="F44" s="393">
        <v>0</v>
      </c>
      <c r="G44" s="393">
        <v>0</v>
      </c>
      <c r="H44" s="393">
        <v>0</v>
      </c>
      <c r="I44" s="393">
        <v>0</v>
      </c>
      <c r="J44" s="393">
        <v>0</v>
      </c>
      <c r="K44" s="393">
        <v>1</v>
      </c>
      <c r="L44" s="393">
        <v>0</v>
      </c>
      <c r="M44" s="393">
        <v>3</v>
      </c>
      <c r="N44" s="393">
        <v>0</v>
      </c>
      <c r="O44" s="393">
        <v>1</v>
      </c>
      <c r="P44" s="394">
        <v>12</v>
      </c>
      <c r="Q44" s="86"/>
    </row>
    <row r="45" spans="1:17" ht="13.5">
      <c r="A45" s="313" t="s">
        <v>113</v>
      </c>
      <c r="B45" s="393">
        <v>6</v>
      </c>
      <c r="C45" s="393">
        <v>0</v>
      </c>
      <c r="D45" s="393">
        <v>1</v>
      </c>
      <c r="E45" s="393">
        <v>1</v>
      </c>
      <c r="F45" s="393">
        <v>0</v>
      </c>
      <c r="G45" s="393">
        <v>0</v>
      </c>
      <c r="H45" s="393">
        <v>0</v>
      </c>
      <c r="I45" s="393">
        <v>1</v>
      </c>
      <c r="J45" s="393">
        <v>0</v>
      </c>
      <c r="K45" s="393">
        <v>2</v>
      </c>
      <c r="L45" s="393">
        <v>0</v>
      </c>
      <c r="M45" s="393">
        <v>1</v>
      </c>
      <c r="N45" s="393">
        <v>0</v>
      </c>
      <c r="O45" s="393">
        <v>0</v>
      </c>
      <c r="P45" s="394">
        <v>12</v>
      </c>
      <c r="Q45" s="86"/>
    </row>
    <row r="46" spans="1:17" ht="13.5">
      <c r="A46" s="313" t="s">
        <v>114</v>
      </c>
      <c r="B46" s="393">
        <v>0</v>
      </c>
      <c r="C46" s="393">
        <v>0</v>
      </c>
      <c r="D46" s="393">
        <v>1</v>
      </c>
      <c r="E46" s="393">
        <v>0</v>
      </c>
      <c r="F46" s="393">
        <v>1</v>
      </c>
      <c r="G46" s="393">
        <v>0</v>
      </c>
      <c r="H46" s="393">
        <v>0</v>
      </c>
      <c r="I46" s="393">
        <v>0</v>
      </c>
      <c r="J46" s="393">
        <v>0</v>
      </c>
      <c r="K46" s="393">
        <v>0</v>
      </c>
      <c r="L46" s="393">
        <v>0</v>
      </c>
      <c r="M46" s="393">
        <v>3</v>
      </c>
      <c r="N46" s="393">
        <v>0</v>
      </c>
      <c r="O46" s="393">
        <v>0</v>
      </c>
      <c r="P46" s="394">
        <v>5</v>
      </c>
      <c r="Q46" s="86"/>
    </row>
    <row r="47" spans="1:17" ht="13.5">
      <c r="A47" s="313" t="s">
        <v>115</v>
      </c>
      <c r="B47" s="393">
        <v>1</v>
      </c>
      <c r="C47" s="393">
        <v>2</v>
      </c>
      <c r="D47" s="393">
        <v>0</v>
      </c>
      <c r="E47" s="393">
        <v>0</v>
      </c>
      <c r="F47" s="393">
        <v>0</v>
      </c>
      <c r="G47" s="393">
        <v>0</v>
      </c>
      <c r="H47" s="393">
        <v>2</v>
      </c>
      <c r="I47" s="393">
        <v>1</v>
      </c>
      <c r="J47" s="393">
        <v>0</v>
      </c>
      <c r="K47" s="393">
        <v>6</v>
      </c>
      <c r="L47" s="393">
        <v>0</v>
      </c>
      <c r="M47" s="393">
        <v>0</v>
      </c>
      <c r="N47" s="393">
        <v>0</v>
      </c>
      <c r="O47" s="393">
        <v>0</v>
      </c>
      <c r="P47" s="394">
        <v>12</v>
      </c>
      <c r="Q47" s="86"/>
    </row>
    <row r="48" spans="1:17" ht="13.5">
      <c r="A48" s="313" t="s">
        <v>116</v>
      </c>
      <c r="B48" s="393">
        <v>5</v>
      </c>
      <c r="C48" s="393">
        <v>0</v>
      </c>
      <c r="D48" s="393">
        <v>1</v>
      </c>
      <c r="E48" s="393">
        <v>2</v>
      </c>
      <c r="F48" s="393">
        <v>0</v>
      </c>
      <c r="G48" s="393">
        <v>2</v>
      </c>
      <c r="H48" s="393">
        <v>1</v>
      </c>
      <c r="I48" s="393">
        <v>1</v>
      </c>
      <c r="J48" s="393">
        <v>0</v>
      </c>
      <c r="K48" s="393">
        <v>2</v>
      </c>
      <c r="L48" s="393">
        <v>0</v>
      </c>
      <c r="M48" s="393">
        <v>6</v>
      </c>
      <c r="N48" s="393">
        <v>0</v>
      </c>
      <c r="O48" s="393">
        <v>1</v>
      </c>
      <c r="P48" s="394">
        <v>21</v>
      </c>
      <c r="Q48" s="86"/>
    </row>
    <row r="49" spans="1:17" ht="13.5">
      <c r="A49" s="317" t="s">
        <v>207</v>
      </c>
      <c r="B49" s="396">
        <v>48</v>
      </c>
      <c r="C49" s="396">
        <v>2</v>
      </c>
      <c r="D49" s="396">
        <v>14</v>
      </c>
      <c r="E49" s="396">
        <v>5</v>
      </c>
      <c r="F49" s="396">
        <v>2</v>
      </c>
      <c r="G49" s="396">
        <v>5</v>
      </c>
      <c r="H49" s="396">
        <v>6</v>
      </c>
      <c r="I49" s="396">
        <v>6</v>
      </c>
      <c r="J49" s="396">
        <v>1</v>
      </c>
      <c r="K49" s="396">
        <v>20</v>
      </c>
      <c r="L49" s="396">
        <v>1</v>
      </c>
      <c r="M49" s="396">
        <v>47</v>
      </c>
      <c r="N49" s="396">
        <v>0</v>
      </c>
      <c r="O49" s="396">
        <v>2</v>
      </c>
      <c r="P49" s="397">
        <v>159</v>
      </c>
      <c r="Q49" s="86"/>
    </row>
    <row r="50" spans="1:17" ht="13.5">
      <c r="A50" s="31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4"/>
      <c r="Q50" s="86"/>
    </row>
    <row r="51" spans="1:17" ht="13.5">
      <c r="A51" s="317" t="s">
        <v>117</v>
      </c>
      <c r="B51" s="396">
        <v>11</v>
      </c>
      <c r="C51" s="396">
        <v>1</v>
      </c>
      <c r="D51" s="396">
        <v>1</v>
      </c>
      <c r="E51" s="396">
        <v>0</v>
      </c>
      <c r="F51" s="396">
        <v>0</v>
      </c>
      <c r="G51" s="396">
        <v>1</v>
      </c>
      <c r="H51" s="396">
        <v>0</v>
      </c>
      <c r="I51" s="396">
        <v>0</v>
      </c>
      <c r="J51" s="396">
        <v>0</v>
      </c>
      <c r="K51" s="396">
        <v>1</v>
      </c>
      <c r="L51" s="396">
        <v>0</v>
      </c>
      <c r="M51" s="396">
        <v>8</v>
      </c>
      <c r="N51" s="396">
        <v>0</v>
      </c>
      <c r="O51" s="396">
        <v>0</v>
      </c>
      <c r="P51" s="397">
        <v>23</v>
      </c>
      <c r="Q51" s="86"/>
    </row>
    <row r="52" spans="1:17" ht="13.5">
      <c r="A52" s="313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4"/>
      <c r="Q52" s="86"/>
    </row>
    <row r="53" spans="1:17" ht="13.5">
      <c r="A53" s="313" t="s">
        <v>118</v>
      </c>
      <c r="B53" s="393">
        <v>4</v>
      </c>
      <c r="C53" s="393">
        <v>3</v>
      </c>
      <c r="D53" s="393">
        <v>26</v>
      </c>
      <c r="E53" s="393">
        <v>13</v>
      </c>
      <c r="F53" s="393">
        <v>20</v>
      </c>
      <c r="G53" s="393">
        <v>29</v>
      </c>
      <c r="H53" s="393">
        <v>1</v>
      </c>
      <c r="I53" s="393">
        <v>0</v>
      </c>
      <c r="J53" s="393">
        <v>0</v>
      </c>
      <c r="K53" s="393">
        <v>3</v>
      </c>
      <c r="L53" s="393">
        <v>4</v>
      </c>
      <c r="M53" s="393">
        <v>3</v>
      </c>
      <c r="N53" s="393">
        <v>0</v>
      </c>
      <c r="O53" s="393">
        <v>0</v>
      </c>
      <c r="P53" s="394">
        <v>106</v>
      </c>
      <c r="Q53" s="86"/>
    </row>
    <row r="54" spans="1:17" ht="13.5">
      <c r="A54" s="313" t="s">
        <v>119</v>
      </c>
      <c r="B54" s="393">
        <v>64</v>
      </c>
      <c r="C54" s="393">
        <v>0</v>
      </c>
      <c r="D54" s="393">
        <v>39</v>
      </c>
      <c r="E54" s="393">
        <v>7</v>
      </c>
      <c r="F54" s="393">
        <v>5</v>
      </c>
      <c r="G54" s="393">
        <v>4</v>
      </c>
      <c r="H54" s="393">
        <v>0</v>
      </c>
      <c r="I54" s="393">
        <v>0</v>
      </c>
      <c r="J54" s="393">
        <v>0</v>
      </c>
      <c r="K54" s="393">
        <v>1</v>
      </c>
      <c r="L54" s="393">
        <v>0</v>
      </c>
      <c r="M54" s="393">
        <v>6</v>
      </c>
      <c r="N54" s="393">
        <v>0</v>
      </c>
      <c r="O54" s="393">
        <v>0</v>
      </c>
      <c r="P54" s="394">
        <v>126</v>
      </c>
      <c r="Q54" s="86"/>
    </row>
    <row r="55" spans="1:17" ht="13.5">
      <c r="A55" s="313" t="s">
        <v>120</v>
      </c>
      <c r="B55" s="393">
        <v>0</v>
      </c>
      <c r="C55" s="393">
        <v>0</v>
      </c>
      <c r="D55" s="393">
        <v>4</v>
      </c>
      <c r="E55" s="393">
        <v>3</v>
      </c>
      <c r="F55" s="393">
        <v>0</v>
      </c>
      <c r="G55" s="393">
        <v>1</v>
      </c>
      <c r="H55" s="393">
        <v>0</v>
      </c>
      <c r="I55" s="393">
        <v>0</v>
      </c>
      <c r="J55" s="393">
        <v>0</v>
      </c>
      <c r="K55" s="393">
        <v>3</v>
      </c>
      <c r="L55" s="393">
        <v>0</v>
      </c>
      <c r="M55" s="393">
        <v>0</v>
      </c>
      <c r="N55" s="393">
        <v>0</v>
      </c>
      <c r="O55" s="393">
        <v>0</v>
      </c>
      <c r="P55" s="394">
        <v>11</v>
      </c>
      <c r="Q55" s="86"/>
    </row>
    <row r="56" spans="1:17" ht="13.5">
      <c r="A56" s="313" t="s">
        <v>121</v>
      </c>
      <c r="B56" s="393">
        <v>0</v>
      </c>
      <c r="C56" s="393">
        <v>0</v>
      </c>
      <c r="D56" s="393">
        <v>3</v>
      </c>
      <c r="E56" s="393">
        <v>0</v>
      </c>
      <c r="F56" s="393">
        <v>0</v>
      </c>
      <c r="G56" s="393">
        <v>0</v>
      </c>
      <c r="H56" s="393">
        <v>1</v>
      </c>
      <c r="I56" s="393">
        <v>0</v>
      </c>
      <c r="J56" s="393">
        <v>0</v>
      </c>
      <c r="K56" s="393">
        <v>0</v>
      </c>
      <c r="L56" s="393">
        <v>0</v>
      </c>
      <c r="M56" s="393">
        <v>8</v>
      </c>
      <c r="N56" s="393">
        <v>0</v>
      </c>
      <c r="O56" s="393">
        <v>0</v>
      </c>
      <c r="P56" s="394">
        <v>12</v>
      </c>
      <c r="Q56" s="86"/>
    </row>
    <row r="57" spans="1:17" ht="13.5">
      <c r="A57" s="313" t="s">
        <v>122</v>
      </c>
      <c r="B57" s="393">
        <v>152</v>
      </c>
      <c r="C57" s="393">
        <v>0</v>
      </c>
      <c r="D57" s="393">
        <v>65</v>
      </c>
      <c r="E57" s="393">
        <v>9</v>
      </c>
      <c r="F57" s="393">
        <v>4</v>
      </c>
      <c r="G57" s="393">
        <v>3</v>
      </c>
      <c r="H57" s="393">
        <v>0</v>
      </c>
      <c r="I57" s="393">
        <v>1</v>
      </c>
      <c r="J57" s="393">
        <v>0</v>
      </c>
      <c r="K57" s="393">
        <v>7</v>
      </c>
      <c r="L57" s="393">
        <v>0</v>
      </c>
      <c r="M57" s="393">
        <v>5</v>
      </c>
      <c r="N57" s="393">
        <v>0</v>
      </c>
      <c r="O57" s="393">
        <v>0</v>
      </c>
      <c r="P57" s="394">
        <v>246</v>
      </c>
      <c r="Q57" s="86"/>
    </row>
    <row r="58" spans="1:17" ht="13.5">
      <c r="A58" s="317" t="s">
        <v>123</v>
      </c>
      <c r="B58" s="396">
        <v>220</v>
      </c>
      <c r="C58" s="396">
        <v>3</v>
      </c>
      <c r="D58" s="396">
        <v>137</v>
      </c>
      <c r="E58" s="396">
        <v>32</v>
      </c>
      <c r="F58" s="396">
        <v>29</v>
      </c>
      <c r="G58" s="396">
        <v>37</v>
      </c>
      <c r="H58" s="396">
        <v>2</v>
      </c>
      <c r="I58" s="396">
        <v>1</v>
      </c>
      <c r="J58" s="396">
        <v>0</v>
      </c>
      <c r="K58" s="396">
        <v>14</v>
      </c>
      <c r="L58" s="396">
        <v>4</v>
      </c>
      <c r="M58" s="396">
        <v>22</v>
      </c>
      <c r="N58" s="396">
        <v>0</v>
      </c>
      <c r="O58" s="396">
        <v>0</v>
      </c>
      <c r="P58" s="397">
        <v>501</v>
      </c>
      <c r="Q58" s="86"/>
    </row>
    <row r="59" spans="1:17" ht="13.5">
      <c r="A59" s="313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4"/>
      <c r="Q59" s="86"/>
    </row>
    <row r="60" spans="1:17" ht="13.5">
      <c r="A60" s="313" t="s">
        <v>124</v>
      </c>
      <c r="B60" s="393">
        <v>0</v>
      </c>
      <c r="C60" s="393">
        <v>0</v>
      </c>
      <c r="D60" s="393">
        <v>2</v>
      </c>
      <c r="E60" s="393">
        <v>0</v>
      </c>
      <c r="F60" s="393">
        <v>2</v>
      </c>
      <c r="G60" s="393">
        <v>1</v>
      </c>
      <c r="H60" s="393">
        <v>0</v>
      </c>
      <c r="I60" s="393">
        <v>0</v>
      </c>
      <c r="J60" s="393">
        <v>0</v>
      </c>
      <c r="K60" s="393">
        <v>3</v>
      </c>
      <c r="L60" s="393">
        <v>0</v>
      </c>
      <c r="M60" s="393">
        <v>1</v>
      </c>
      <c r="N60" s="393">
        <v>0</v>
      </c>
      <c r="O60" s="393">
        <v>0</v>
      </c>
      <c r="P60" s="394">
        <v>9</v>
      </c>
      <c r="Q60" s="86"/>
    </row>
    <row r="61" spans="1:17" ht="13.5">
      <c r="A61" s="313" t="s">
        <v>125</v>
      </c>
      <c r="B61" s="393">
        <v>7</v>
      </c>
      <c r="C61" s="393">
        <v>0</v>
      </c>
      <c r="D61" s="393">
        <v>1</v>
      </c>
      <c r="E61" s="393">
        <v>0</v>
      </c>
      <c r="F61" s="393">
        <v>0</v>
      </c>
      <c r="G61" s="393">
        <v>0</v>
      </c>
      <c r="H61" s="393">
        <v>0</v>
      </c>
      <c r="I61" s="393">
        <v>0</v>
      </c>
      <c r="J61" s="393">
        <v>0</v>
      </c>
      <c r="K61" s="393">
        <v>0</v>
      </c>
      <c r="L61" s="393">
        <v>1</v>
      </c>
      <c r="M61" s="393">
        <v>2</v>
      </c>
      <c r="N61" s="393">
        <v>0</v>
      </c>
      <c r="O61" s="393">
        <v>0</v>
      </c>
      <c r="P61" s="394">
        <v>11</v>
      </c>
      <c r="Q61" s="86"/>
    </row>
    <row r="62" spans="1:17" ht="13.5">
      <c r="A62" s="313" t="s">
        <v>126</v>
      </c>
      <c r="B62" s="393">
        <v>0</v>
      </c>
      <c r="C62" s="393">
        <v>0</v>
      </c>
      <c r="D62" s="393">
        <v>1</v>
      </c>
      <c r="E62" s="393">
        <v>0</v>
      </c>
      <c r="F62" s="393">
        <v>3</v>
      </c>
      <c r="G62" s="393">
        <v>0</v>
      </c>
      <c r="H62" s="393">
        <v>0</v>
      </c>
      <c r="I62" s="393">
        <v>0</v>
      </c>
      <c r="J62" s="393">
        <v>0</v>
      </c>
      <c r="K62" s="393">
        <v>4</v>
      </c>
      <c r="L62" s="393">
        <v>0</v>
      </c>
      <c r="M62" s="393">
        <v>3</v>
      </c>
      <c r="N62" s="393">
        <v>0</v>
      </c>
      <c r="O62" s="393">
        <v>0</v>
      </c>
      <c r="P62" s="394">
        <v>11</v>
      </c>
      <c r="Q62" s="86"/>
    </row>
    <row r="63" spans="1:17" ht="13.5">
      <c r="A63" s="317" t="s">
        <v>127</v>
      </c>
      <c r="B63" s="396">
        <v>7</v>
      </c>
      <c r="C63" s="396">
        <v>0</v>
      </c>
      <c r="D63" s="396">
        <v>4</v>
      </c>
      <c r="E63" s="396">
        <v>0</v>
      </c>
      <c r="F63" s="396">
        <v>5</v>
      </c>
      <c r="G63" s="396">
        <v>1</v>
      </c>
      <c r="H63" s="396">
        <v>0</v>
      </c>
      <c r="I63" s="396">
        <v>0</v>
      </c>
      <c r="J63" s="396">
        <v>0</v>
      </c>
      <c r="K63" s="396">
        <v>7</v>
      </c>
      <c r="L63" s="396">
        <v>1</v>
      </c>
      <c r="M63" s="396">
        <v>6</v>
      </c>
      <c r="N63" s="396">
        <v>0</v>
      </c>
      <c r="O63" s="396">
        <v>0</v>
      </c>
      <c r="P63" s="397">
        <v>31</v>
      </c>
      <c r="Q63" s="86"/>
    </row>
    <row r="64" spans="1:17" ht="13.5">
      <c r="A64" s="31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4"/>
      <c r="Q64" s="86"/>
    </row>
    <row r="65" spans="1:17" ht="13.5">
      <c r="A65" s="317" t="s">
        <v>128</v>
      </c>
      <c r="B65" s="396">
        <v>1</v>
      </c>
      <c r="C65" s="396">
        <v>0</v>
      </c>
      <c r="D65" s="396">
        <v>1</v>
      </c>
      <c r="E65" s="396">
        <v>0</v>
      </c>
      <c r="F65" s="396">
        <v>0</v>
      </c>
      <c r="G65" s="396">
        <v>4</v>
      </c>
      <c r="H65" s="396">
        <v>1</v>
      </c>
      <c r="I65" s="396">
        <v>0</v>
      </c>
      <c r="J65" s="396">
        <v>0</v>
      </c>
      <c r="K65" s="396">
        <v>1</v>
      </c>
      <c r="L65" s="396">
        <v>0</v>
      </c>
      <c r="M65" s="396">
        <v>15</v>
      </c>
      <c r="N65" s="396">
        <v>0</v>
      </c>
      <c r="O65" s="396">
        <v>0</v>
      </c>
      <c r="P65" s="397">
        <v>23</v>
      </c>
      <c r="Q65" s="86"/>
    </row>
    <row r="66" spans="1:17" ht="13.5">
      <c r="A66" s="31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4"/>
      <c r="Q66" s="86"/>
    </row>
    <row r="67" spans="1:17" ht="13.5">
      <c r="A67" s="313" t="s">
        <v>129</v>
      </c>
      <c r="B67" s="393">
        <v>93</v>
      </c>
      <c r="C67" s="393">
        <v>0</v>
      </c>
      <c r="D67" s="393">
        <v>89</v>
      </c>
      <c r="E67" s="393">
        <v>1</v>
      </c>
      <c r="F67" s="393">
        <v>19</v>
      </c>
      <c r="G67" s="393">
        <v>3</v>
      </c>
      <c r="H67" s="393">
        <v>9</v>
      </c>
      <c r="I67" s="393">
        <v>0</v>
      </c>
      <c r="J67" s="393">
        <v>0</v>
      </c>
      <c r="K67" s="393">
        <v>0</v>
      </c>
      <c r="L67" s="393">
        <v>23</v>
      </c>
      <c r="M67" s="393">
        <v>4</v>
      </c>
      <c r="N67" s="393">
        <v>0</v>
      </c>
      <c r="O67" s="393">
        <v>0</v>
      </c>
      <c r="P67" s="394">
        <v>241</v>
      </c>
      <c r="Q67" s="86"/>
    </row>
    <row r="68" spans="1:17" ht="13.5">
      <c r="A68" s="313" t="s">
        <v>130</v>
      </c>
      <c r="B68" s="393">
        <v>48</v>
      </c>
      <c r="C68" s="393">
        <v>0</v>
      </c>
      <c r="D68" s="393">
        <v>17</v>
      </c>
      <c r="E68" s="393">
        <v>1</v>
      </c>
      <c r="F68" s="393">
        <v>1</v>
      </c>
      <c r="G68" s="393">
        <v>3</v>
      </c>
      <c r="H68" s="393">
        <v>5</v>
      </c>
      <c r="I68" s="393">
        <v>6</v>
      </c>
      <c r="J68" s="393">
        <v>0</v>
      </c>
      <c r="K68" s="393">
        <v>6</v>
      </c>
      <c r="L68" s="393">
        <v>6</v>
      </c>
      <c r="M68" s="393">
        <v>5</v>
      </c>
      <c r="N68" s="393">
        <v>0</v>
      </c>
      <c r="O68" s="393">
        <v>0</v>
      </c>
      <c r="P68" s="394">
        <v>98</v>
      </c>
      <c r="Q68" s="86"/>
    </row>
    <row r="69" spans="1:17" ht="13.5">
      <c r="A69" s="317" t="s">
        <v>131</v>
      </c>
      <c r="B69" s="396">
        <v>141</v>
      </c>
      <c r="C69" s="396">
        <v>0</v>
      </c>
      <c r="D69" s="396">
        <v>106</v>
      </c>
      <c r="E69" s="396">
        <v>2</v>
      </c>
      <c r="F69" s="396">
        <v>20</v>
      </c>
      <c r="G69" s="396">
        <v>6</v>
      </c>
      <c r="H69" s="396">
        <v>14</v>
      </c>
      <c r="I69" s="396">
        <v>6</v>
      </c>
      <c r="J69" s="396">
        <v>0</v>
      </c>
      <c r="K69" s="396">
        <v>6</v>
      </c>
      <c r="L69" s="396">
        <v>29</v>
      </c>
      <c r="M69" s="396">
        <v>9</v>
      </c>
      <c r="N69" s="396">
        <v>0</v>
      </c>
      <c r="O69" s="396">
        <v>0</v>
      </c>
      <c r="P69" s="397">
        <v>339</v>
      </c>
      <c r="Q69" s="86"/>
    </row>
    <row r="70" spans="1:17" ht="13.5">
      <c r="A70" s="31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4"/>
      <c r="Q70" s="86"/>
    </row>
    <row r="71" spans="1:17" ht="13.5">
      <c r="A71" s="313" t="s">
        <v>132</v>
      </c>
      <c r="B71" s="393">
        <v>1</v>
      </c>
      <c r="C71" s="393">
        <v>0</v>
      </c>
      <c r="D71" s="393">
        <v>26</v>
      </c>
      <c r="E71" s="393">
        <v>0</v>
      </c>
      <c r="F71" s="393">
        <v>18</v>
      </c>
      <c r="G71" s="393">
        <v>6</v>
      </c>
      <c r="H71" s="393">
        <v>0</v>
      </c>
      <c r="I71" s="393">
        <v>0</v>
      </c>
      <c r="J71" s="393">
        <v>0</v>
      </c>
      <c r="K71" s="393">
        <v>0</v>
      </c>
      <c r="L71" s="393">
        <v>0</v>
      </c>
      <c r="M71" s="393">
        <v>0</v>
      </c>
      <c r="N71" s="393">
        <v>0</v>
      </c>
      <c r="O71" s="393">
        <v>0</v>
      </c>
      <c r="P71" s="394">
        <v>0</v>
      </c>
      <c r="Q71" s="86"/>
    </row>
    <row r="72" spans="1:17" ht="13.5">
      <c r="A72" s="313" t="s">
        <v>133</v>
      </c>
      <c r="B72" s="393">
        <v>916</v>
      </c>
      <c r="C72" s="393">
        <v>0</v>
      </c>
      <c r="D72" s="393">
        <v>59</v>
      </c>
      <c r="E72" s="393">
        <v>8</v>
      </c>
      <c r="F72" s="393">
        <v>9</v>
      </c>
      <c r="G72" s="393">
        <v>33</v>
      </c>
      <c r="H72" s="393">
        <v>10</v>
      </c>
      <c r="I72" s="393">
        <v>0</v>
      </c>
      <c r="J72" s="393">
        <v>0</v>
      </c>
      <c r="K72" s="393">
        <v>2</v>
      </c>
      <c r="L72" s="393">
        <v>3</v>
      </c>
      <c r="M72" s="393">
        <v>13</v>
      </c>
      <c r="N72" s="393">
        <v>0</v>
      </c>
      <c r="O72" s="393">
        <v>0</v>
      </c>
      <c r="P72" s="394">
        <v>1053</v>
      </c>
      <c r="Q72" s="86"/>
    </row>
    <row r="73" spans="1:17" ht="13.5">
      <c r="A73" s="313" t="s">
        <v>134</v>
      </c>
      <c r="B73" s="393">
        <v>611</v>
      </c>
      <c r="C73" s="393">
        <v>0</v>
      </c>
      <c r="D73" s="393">
        <v>512</v>
      </c>
      <c r="E73" s="393">
        <v>6</v>
      </c>
      <c r="F73" s="393">
        <v>19</v>
      </c>
      <c r="G73" s="393">
        <v>9</v>
      </c>
      <c r="H73" s="393">
        <v>23</v>
      </c>
      <c r="I73" s="393">
        <v>1</v>
      </c>
      <c r="J73" s="393">
        <v>2</v>
      </c>
      <c r="K73" s="393">
        <v>7</v>
      </c>
      <c r="L73" s="393">
        <v>7</v>
      </c>
      <c r="M73" s="393">
        <v>10</v>
      </c>
      <c r="N73" s="393">
        <v>0</v>
      </c>
      <c r="O73" s="393">
        <v>0</v>
      </c>
      <c r="P73" s="394">
        <v>1207</v>
      </c>
      <c r="Q73" s="86"/>
    </row>
    <row r="74" spans="1:17" ht="13.5">
      <c r="A74" s="313" t="s">
        <v>135</v>
      </c>
      <c r="B74" s="393">
        <v>24</v>
      </c>
      <c r="C74" s="393">
        <v>0</v>
      </c>
      <c r="D74" s="393">
        <v>155</v>
      </c>
      <c r="E74" s="393">
        <v>3</v>
      </c>
      <c r="F74" s="393">
        <v>78</v>
      </c>
      <c r="G74" s="393">
        <v>17</v>
      </c>
      <c r="H74" s="393">
        <v>1</v>
      </c>
      <c r="I74" s="393">
        <v>0</v>
      </c>
      <c r="J74" s="393">
        <v>0</v>
      </c>
      <c r="K74" s="393">
        <v>6</v>
      </c>
      <c r="L74" s="393">
        <v>0</v>
      </c>
      <c r="M74" s="393">
        <v>10</v>
      </c>
      <c r="N74" s="393">
        <v>0</v>
      </c>
      <c r="O74" s="393">
        <v>0</v>
      </c>
      <c r="P74" s="394">
        <v>294</v>
      </c>
      <c r="Q74" s="86"/>
    </row>
    <row r="75" spans="1:17" ht="13.5">
      <c r="A75" s="313" t="s">
        <v>136</v>
      </c>
      <c r="B75" s="393">
        <v>784</v>
      </c>
      <c r="C75" s="393">
        <v>0</v>
      </c>
      <c r="D75" s="393">
        <v>289</v>
      </c>
      <c r="E75" s="393">
        <v>11</v>
      </c>
      <c r="F75" s="393">
        <v>36</v>
      </c>
      <c r="G75" s="393">
        <v>26</v>
      </c>
      <c r="H75" s="393">
        <v>30</v>
      </c>
      <c r="I75" s="393">
        <v>0</v>
      </c>
      <c r="J75" s="393">
        <v>0</v>
      </c>
      <c r="K75" s="393">
        <v>1</v>
      </c>
      <c r="L75" s="393">
        <v>134</v>
      </c>
      <c r="M75" s="393">
        <v>29</v>
      </c>
      <c r="N75" s="393">
        <v>0</v>
      </c>
      <c r="O75" s="393">
        <v>0</v>
      </c>
      <c r="P75" s="394">
        <v>1340</v>
      </c>
      <c r="Q75" s="86"/>
    </row>
    <row r="76" spans="1:17" ht="13.5">
      <c r="A76" s="313" t="s">
        <v>137</v>
      </c>
      <c r="B76" s="393">
        <v>102</v>
      </c>
      <c r="C76" s="393">
        <v>0</v>
      </c>
      <c r="D76" s="393">
        <v>290</v>
      </c>
      <c r="E76" s="393">
        <v>20</v>
      </c>
      <c r="F76" s="393">
        <v>155</v>
      </c>
      <c r="G76" s="393">
        <v>30</v>
      </c>
      <c r="H76" s="393">
        <v>2</v>
      </c>
      <c r="I76" s="393">
        <v>0</v>
      </c>
      <c r="J76" s="393">
        <v>0</v>
      </c>
      <c r="K76" s="393">
        <v>4</v>
      </c>
      <c r="L76" s="393">
        <v>9</v>
      </c>
      <c r="M76" s="393">
        <v>10</v>
      </c>
      <c r="N76" s="393">
        <v>0</v>
      </c>
      <c r="O76" s="393">
        <v>0</v>
      </c>
      <c r="P76" s="394">
        <v>622</v>
      </c>
      <c r="Q76" s="86"/>
    </row>
    <row r="77" spans="1:17" ht="13.5">
      <c r="A77" s="313" t="s">
        <v>138</v>
      </c>
      <c r="B77" s="393">
        <v>73</v>
      </c>
      <c r="C77" s="393">
        <v>0</v>
      </c>
      <c r="D77" s="393">
        <v>60</v>
      </c>
      <c r="E77" s="393">
        <v>3</v>
      </c>
      <c r="F77" s="393">
        <v>7</v>
      </c>
      <c r="G77" s="393">
        <v>16</v>
      </c>
      <c r="H77" s="393">
        <v>4</v>
      </c>
      <c r="I77" s="393">
        <v>0</v>
      </c>
      <c r="J77" s="393">
        <v>0</v>
      </c>
      <c r="K77" s="393">
        <v>8</v>
      </c>
      <c r="L77" s="393">
        <v>5</v>
      </c>
      <c r="M77" s="393">
        <v>9</v>
      </c>
      <c r="N77" s="393">
        <v>0</v>
      </c>
      <c r="O77" s="393">
        <v>0</v>
      </c>
      <c r="P77" s="394">
        <v>185</v>
      </c>
      <c r="Q77" s="86"/>
    </row>
    <row r="78" spans="1:17" ht="13.5">
      <c r="A78" s="313" t="s">
        <v>139</v>
      </c>
      <c r="B78" s="393">
        <v>298</v>
      </c>
      <c r="C78" s="393">
        <v>0</v>
      </c>
      <c r="D78" s="393">
        <v>272</v>
      </c>
      <c r="E78" s="393">
        <v>2</v>
      </c>
      <c r="F78" s="393">
        <v>12</v>
      </c>
      <c r="G78" s="393">
        <v>13</v>
      </c>
      <c r="H78" s="393">
        <v>8</v>
      </c>
      <c r="I78" s="393">
        <v>0</v>
      </c>
      <c r="J78" s="393">
        <v>4</v>
      </c>
      <c r="K78" s="393">
        <v>6</v>
      </c>
      <c r="L78" s="393">
        <v>18</v>
      </c>
      <c r="M78" s="393">
        <v>20</v>
      </c>
      <c r="N78" s="393">
        <v>0</v>
      </c>
      <c r="O78" s="393">
        <v>0</v>
      </c>
      <c r="P78" s="394">
        <v>653</v>
      </c>
      <c r="Q78" s="86"/>
    </row>
    <row r="79" spans="1:17" ht="13.5">
      <c r="A79" s="317" t="s">
        <v>200</v>
      </c>
      <c r="B79" s="396">
        <v>2809</v>
      </c>
      <c r="C79" s="396">
        <v>0</v>
      </c>
      <c r="D79" s="396">
        <v>1663</v>
      </c>
      <c r="E79" s="396">
        <v>53</v>
      </c>
      <c r="F79" s="396">
        <v>334</v>
      </c>
      <c r="G79" s="396">
        <v>150</v>
      </c>
      <c r="H79" s="396">
        <v>78</v>
      </c>
      <c r="I79" s="396">
        <v>1</v>
      </c>
      <c r="J79" s="396">
        <v>6</v>
      </c>
      <c r="K79" s="396">
        <v>38</v>
      </c>
      <c r="L79" s="396">
        <v>176</v>
      </c>
      <c r="M79" s="396">
        <v>109</v>
      </c>
      <c r="N79" s="396">
        <v>0</v>
      </c>
      <c r="O79" s="396">
        <v>2</v>
      </c>
      <c r="P79" s="397">
        <v>5419</v>
      </c>
      <c r="Q79" s="86"/>
    </row>
    <row r="80" spans="1:17" ht="13.5">
      <c r="A80" s="313"/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4"/>
      <c r="Q80" s="86"/>
    </row>
    <row r="81" spans="1:17" ht="13.5">
      <c r="A81" s="316" t="s">
        <v>169</v>
      </c>
      <c r="B81" s="393">
        <v>0</v>
      </c>
      <c r="C81" s="393">
        <v>0</v>
      </c>
      <c r="D81" s="393">
        <v>0</v>
      </c>
      <c r="E81" s="393">
        <v>1</v>
      </c>
      <c r="F81" s="393">
        <v>0</v>
      </c>
      <c r="G81" s="393">
        <v>2</v>
      </c>
      <c r="H81" s="393">
        <v>4</v>
      </c>
      <c r="I81" s="393">
        <v>3</v>
      </c>
      <c r="J81" s="393">
        <v>0</v>
      </c>
      <c r="K81" s="393">
        <v>11</v>
      </c>
      <c r="L81" s="393">
        <v>0</v>
      </c>
      <c r="M81" s="393">
        <v>6</v>
      </c>
      <c r="N81" s="393">
        <v>0</v>
      </c>
      <c r="O81" s="393">
        <v>0</v>
      </c>
      <c r="P81" s="394">
        <v>27</v>
      </c>
      <c r="Q81" s="86"/>
    </row>
    <row r="82" spans="1:17" ht="13.5">
      <c r="A82" s="313" t="s">
        <v>140</v>
      </c>
      <c r="B82" s="393">
        <v>4</v>
      </c>
      <c r="C82" s="393">
        <v>0</v>
      </c>
      <c r="D82" s="393">
        <v>0</v>
      </c>
      <c r="E82" s="393">
        <v>14</v>
      </c>
      <c r="F82" s="393">
        <v>0</v>
      </c>
      <c r="G82" s="393">
        <v>8</v>
      </c>
      <c r="H82" s="393">
        <v>0</v>
      </c>
      <c r="I82" s="393">
        <v>0</v>
      </c>
      <c r="J82" s="393">
        <v>0</v>
      </c>
      <c r="K82" s="393">
        <v>27</v>
      </c>
      <c r="L82" s="393">
        <v>0</v>
      </c>
      <c r="M82" s="393">
        <v>18</v>
      </c>
      <c r="N82" s="393">
        <v>0</v>
      </c>
      <c r="O82" s="393">
        <v>0</v>
      </c>
      <c r="P82" s="394">
        <v>71</v>
      </c>
      <c r="Q82" s="86"/>
    </row>
    <row r="83" spans="1:17" ht="13.5">
      <c r="A83" s="317" t="s">
        <v>141</v>
      </c>
      <c r="B83" s="396">
        <v>4</v>
      </c>
      <c r="C83" s="396">
        <v>0</v>
      </c>
      <c r="D83" s="396">
        <v>0</v>
      </c>
      <c r="E83" s="396">
        <v>15</v>
      </c>
      <c r="F83" s="396">
        <v>0</v>
      </c>
      <c r="G83" s="396">
        <v>10</v>
      </c>
      <c r="H83" s="396">
        <v>4</v>
      </c>
      <c r="I83" s="396">
        <v>3</v>
      </c>
      <c r="J83" s="396">
        <v>0</v>
      </c>
      <c r="K83" s="396">
        <v>38</v>
      </c>
      <c r="L83" s="396">
        <v>0</v>
      </c>
      <c r="M83" s="396">
        <v>24</v>
      </c>
      <c r="N83" s="396">
        <v>0</v>
      </c>
      <c r="O83" s="396">
        <v>0</v>
      </c>
      <c r="P83" s="397">
        <v>98</v>
      </c>
      <c r="Q83" s="86"/>
    </row>
    <row r="84" spans="1:17" ht="14.25" thickBot="1">
      <c r="A84" s="388"/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8"/>
      <c r="Q84" s="86"/>
    </row>
    <row r="85" spans="1:17" ht="14.25" thickBot="1">
      <c r="A85" s="381" t="s">
        <v>170</v>
      </c>
      <c r="B85" s="409">
        <v>4359</v>
      </c>
      <c r="C85" s="409">
        <v>239</v>
      </c>
      <c r="D85" s="409">
        <v>2331</v>
      </c>
      <c r="E85" s="409">
        <v>141</v>
      </c>
      <c r="F85" s="409">
        <v>518</v>
      </c>
      <c r="G85" s="409">
        <v>247</v>
      </c>
      <c r="H85" s="409">
        <v>186</v>
      </c>
      <c r="I85" s="409">
        <v>106</v>
      </c>
      <c r="J85" s="409">
        <v>16</v>
      </c>
      <c r="K85" s="409">
        <v>334</v>
      </c>
      <c r="L85" s="409">
        <v>427</v>
      </c>
      <c r="M85" s="409">
        <v>332</v>
      </c>
      <c r="N85" s="409">
        <v>3</v>
      </c>
      <c r="O85" s="409">
        <v>8</v>
      </c>
      <c r="P85" s="409">
        <v>9247</v>
      </c>
      <c r="Q85" s="86"/>
    </row>
    <row r="86" spans="1:17">
      <c r="A86" s="582"/>
      <c r="B86" s="582"/>
      <c r="C86" s="582"/>
      <c r="D86" s="582"/>
      <c r="E86" s="582"/>
      <c r="F86" s="582"/>
    </row>
    <row r="87" spans="1:17" ht="21" customHeight="1">
      <c r="A87" s="568" t="s">
        <v>430</v>
      </c>
      <c r="B87" s="568"/>
      <c r="C87" s="568"/>
      <c r="D87" s="568"/>
      <c r="E87" s="568"/>
    </row>
  </sheetData>
  <mergeCells count="16"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</mergeCells>
  <printOptions horizontalCentered="1"/>
  <pageMargins left="0.59055118110236227" right="0.26" top="0.19685039370078741" bottom="0.19685039370078741" header="0" footer="0"/>
  <pageSetup paperSize="9" scale="4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A1:T87"/>
  <sheetViews>
    <sheetView view="pageBreakPreview" zoomScale="70" zoomScaleNormal="70" zoomScaleSheetLayoutView="70" workbookViewId="0">
      <selection activeCell="V7" sqref="V7"/>
    </sheetView>
  </sheetViews>
  <sheetFormatPr baseColWidth="10" defaultColWidth="11.42578125" defaultRowHeight="12.75"/>
  <cols>
    <col min="1" max="1" width="29.85546875" style="50" customWidth="1"/>
    <col min="2" max="2" width="13.28515625" style="50" bestFit="1" customWidth="1"/>
    <col min="3" max="3" width="11.5703125" style="50" bestFit="1" customWidth="1"/>
    <col min="4" max="4" width="13.28515625" style="50" bestFit="1" customWidth="1"/>
    <col min="5" max="5" width="11.5703125" style="50" bestFit="1" customWidth="1"/>
    <col min="6" max="8" width="12" style="50" bestFit="1" customWidth="1"/>
    <col min="9" max="9" width="13.28515625" style="50" bestFit="1" customWidth="1"/>
    <col min="10" max="10" width="12" style="50" bestFit="1" customWidth="1"/>
    <col min="11" max="11" width="14.28515625" style="50" bestFit="1" customWidth="1"/>
    <col min="12" max="12" width="10.7109375" style="50" bestFit="1" customWidth="1"/>
    <col min="13" max="13" width="12" style="50" bestFit="1" customWidth="1"/>
    <col min="14" max="14" width="10.28515625" style="50" bestFit="1" customWidth="1"/>
    <col min="15" max="15" width="15.42578125" style="50" bestFit="1" customWidth="1"/>
    <col min="16" max="32" width="11.5703125" style="50" customWidth="1"/>
    <col min="33" max="16384" width="11.42578125" style="50"/>
  </cols>
  <sheetData>
    <row r="1" spans="1:20" ht="18.75">
      <c r="A1" s="453" t="s">
        <v>206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35"/>
      <c r="Q1" s="35"/>
      <c r="R1" s="35"/>
      <c r="S1" s="35"/>
      <c r="T1" s="35"/>
    </row>
    <row r="2" spans="1:20" ht="13.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20" ht="30" customHeight="1">
      <c r="A3" s="569" t="s">
        <v>548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34"/>
      <c r="Q3" s="34"/>
      <c r="R3" s="34"/>
      <c r="S3" s="34"/>
      <c r="T3" s="34"/>
    </row>
    <row r="4" spans="1:20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20" s="53" customFormat="1" ht="34.5" customHeight="1">
      <c r="A5" s="591" t="s">
        <v>173</v>
      </c>
      <c r="B5" s="585" t="s">
        <v>201</v>
      </c>
      <c r="C5" s="585"/>
      <c r="D5" s="585" t="s">
        <v>202</v>
      </c>
      <c r="E5" s="585"/>
      <c r="F5" s="585" t="s">
        <v>73</v>
      </c>
      <c r="G5" s="585"/>
      <c r="H5" s="585" t="s">
        <v>74</v>
      </c>
      <c r="I5" s="585" t="s">
        <v>344</v>
      </c>
      <c r="J5" s="585"/>
      <c r="K5" s="585"/>
      <c r="L5" s="585" t="s">
        <v>297</v>
      </c>
      <c r="M5" s="585" t="s">
        <v>203</v>
      </c>
      <c r="N5" s="585" t="s">
        <v>356</v>
      </c>
      <c r="O5" s="593" t="s">
        <v>547</v>
      </c>
    </row>
    <row r="6" spans="1:20" s="53" customFormat="1" ht="38.25" customHeight="1">
      <c r="A6" s="592"/>
      <c r="B6" s="586"/>
      <c r="C6" s="586"/>
      <c r="D6" s="586"/>
      <c r="E6" s="586"/>
      <c r="F6" s="586"/>
      <c r="G6" s="586"/>
      <c r="H6" s="586"/>
      <c r="I6" s="586" t="s">
        <v>195</v>
      </c>
      <c r="J6" s="586"/>
      <c r="K6" s="385" t="s">
        <v>197</v>
      </c>
      <c r="L6" s="586"/>
      <c r="M6" s="586"/>
      <c r="N6" s="586"/>
      <c r="O6" s="594"/>
    </row>
    <row r="7" spans="1:20" s="53" customFormat="1" ht="49.5" customHeight="1" thickBot="1">
      <c r="A7" s="386" t="s">
        <v>90</v>
      </c>
      <c r="B7" s="387" t="s">
        <v>195</v>
      </c>
      <c r="C7" s="387" t="s">
        <v>196</v>
      </c>
      <c r="D7" s="387" t="s">
        <v>195</v>
      </c>
      <c r="E7" s="387" t="s">
        <v>196</v>
      </c>
      <c r="F7" s="387" t="s">
        <v>195</v>
      </c>
      <c r="G7" s="387" t="s">
        <v>196</v>
      </c>
      <c r="H7" s="587"/>
      <c r="I7" s="387" t="s">
        <v>342</v>
      </c>
      <c r="J7" s="387" t="s">
        <v>343</v>
      </c>
      <c r="K7" s="387" t="s">
        <v>345</v>
      </c>
      <c r="L7" s="587"/>
      <c r="M7" s="587"/>
      <c r="N7" s="587"/>
      <c r="O7" s="595"/>
    </row>
    <row r="8" spans="1:20" ht="17.45" customHeight="1">
      <c r="A8" s="310" t="s">
        <v>171</v>
      </c>
      <c r="B8" s="389">
        <v>331</v>
      </c>
      <c r="C8" s="389">
        <v>2106</v>
      </c>
      <c r="D8" s="389">
        <v>23</v>
      </c>
      <c r="E8" s="390">
        <v>0</v>
      </c>
      <c r="F8" s="390">
        <v>0</v>
      </c>
      <c r="G8" s="390">
        <v>0</v>
      </c>
      <c r="H8" s="390">
        <v>48</v>
      </c>
      <c r="I8" s="390">
        <v>55549</v>
      </c>
      <c r="J8" s="390">
        <v>0</v>
      </c>
      <c r="K8" s="389">
        <v>46478</v>
      </c>
      <c r="L8" s="390">
        <v>0</v>
      </c>
      <c r="M8" s="389">
        <v>48</v>
      </c>
      <c r="N8" s="390">
        <v>0</v>
      </c>
      <c r="O8" s="391">
        <v>0</v>
      </c>
    </row>
    <row r="9" spans="1:20" ht="13.5">
      <c r="A9" s="313" t="s">
        <v>91</v>
      </c>
      <c r="B9" s="392">
        <v>3610</v>
      </c>
      <c r="C9" s="392">
        <v>2772</v>
      </c>
      <c r="D9" s="392">
        <v>1407</v>
      </c>
      <c r="E9" s="393">
        <v>0</v>
      </c>
      <c r="F9" s="393">
        <v>365</v>
      </c>
      <c r="G9" s="393">
        <v>0</v>
      </c>
      <c r="H9" s="393">
        <v>1318</v>
      </c>
      <c r="I9" s="393">
        <v>197752</v>
      </c>
      <c r="J9" s="393">
        <v>0</v>
      </c>
      <c r="K9" s="392">
        <v>57251</v>
      </c>
      <c r="L9" s="392">
        <v>12</v>
      </c>
      <c r="M9" s="392">
        <v>11648</v>
      </c>
      <c r="N9" s="393">
        <v>0</v>
      </c>
      <c r="O9" s="394">
        <v>0</v>
      </c>
    </row>
    <row r="10" spans="1:20" ht="13.5">
      <c r="A10" s="316" t="s">
        <v>172</v>
      </c>
      <c r="B10" s="392">
        <v>2246</v>
      </c>
      <c r="C10" s="392">
        <v>83</v>
      </c>
      <c r="D10" s="393">
        <v>1135</v>
      </c>
      <c r="E10" s="393">
        <v>0</v>
      </c>
      <c r="F10" s="393">
        <v>0</v>
      </c>
      <c r="G10" s="393">
        <v>0</v>
      </c>
      <c r="H10" s="393">
        <v>7648</v>
      </c>
      <c r="I10" s="393">
        <v>76430</v>
      </c>
      <c r="J10" s="393">
        <v>0</v>
      </c>
      <c r="K10" s="393">
        <v>50</v>
      </c>
      <c r="L10" s="393">
        <v>0</v>
      </c>
      <c r="M10" s="392">
        <v>3604</v>
      </c>
      <c r="N10" s="393">
        <v>0</v>
      </c>
      <c r="O10" s="394">
        <v>0</v>
      </c>
    </row>
    <row r="11" spans="1:20" ht="13.5">
      <c r="A11" s="313" t="s">
        <v>92</v>
      </c>
      <c r="B11" s="392">
        <v>269</v>
      </c>
      <c r="C11" s="392">
        <v>496</v>
      </c>
      <c r="D11" s="393">
        <v>10</v>
      </c>
      <c r="E11" s="393">
        <v>0</v>
      </c>
      <c r="F11" s="393">
        <v>56</v>
      </c>
      <c r="G11" s="393">
        <v>0</v>
      </c>
      <c r="H11" s="393">
        <v>2720</v>
      </c>
      <c r="I11" s="393">
        <v>21420</v>
      </c>
      <c r="J11" s="393">
        <v>0</v>
      </c>
      <c r="K11" s="392">
        <v>131151</v>
      </c>
      <c r="L11" s="393">
        <v>0</v>
      </c>
      <c r="M11" s="392">
        <v>345</v>
      </c>
      <c r="N11" s="393">
        <v>0</v>
      </c>
      <c r="O11" s="394">
        <v>0</v>
      </c>
    </row>
    <row r="12" spans="1:20" ht="13.5">
      <c r="A12" s="317" t="s">
        <v>93</v>
      </c>
      <c r="B12" s="395">
        <v>6456</v>
      </c>
      <c r="C12" s="395">
        <v>5457</v>
      </c>
      <c r="D12" s="395">
        <v>2575</v>
      </c>
      <c r="E12" s="396">
        <v>0</v>
      </c>
      <c r="F12" s="396">
        <v>421</v>
      </c>
      <c r="G12" s="396">
        <v>0</v>
      </c>
      <c r="H12" s="396">
        <v>11734</v>
      </c>
      <c r="I12" s="396">
        <v>351151</v>
      </c>
      <c r="J12" s="396">
        <v>0</v>
      </c>
      <c r="K12" s="395">
        <v>234930</v>
      </c>
      <c r="L12" s="395">
        <v>12</v>
      </c>
      <c r="M12" s="395">
        <v>15645</v>
      </c>
      <c r="N12" s="396">
        <v>0</v>
      </c>
      <c r="O12" s="397">
        <v>0</v>
      </c>
    </row>
    <row r="13" spans="1:20" ht="13.5">
      <c r="A13" s="317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8"/>
    </row>
    <row r="14" spans="1:20" ht="13.5">
      <c r="A14" s="317" t="s">
        <v>94</v>
      </c>
      <c r="B14" s="395">
        <v>9555</v>
      </c>
      <c r="C14" s="395">
        <v>2906</v>
      </c>
      <c r="D14" s="395">
        <v>1290</v>
      </c>
      <c r="E14" s="396">
        <v>166</v>
      </c>
      <c r="F14" s="396">
        <v>1224</v>
      </c>
      <c r="G14" s="396">
        <v>21</v>
      </c>
      <c r="H14" s="396">
        <v>248</v>
      </c>
      <c r="I14" s="396">
        <v>0</v>
      </c>
      <c r="J14" s="396">
        <v>0</v>
      </c>
      <c r="K14" s="395">
        <v>10227</v>
      </c>
      <c r="L14" s="395">
        <v>213</v>
      </c>
      <c r="M14" s="395">
        <v>1597</v>
      </c>
      <c r="N14" s="396">
        <v>0</v>
      </c>
      <c r="O14" s="397">
        <v>0</v>
      </c>
    </row>
    <row r="15" spans="1:20" ht="13.5">
      <c r="A15" s="313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8"/>
    </row>
    <row r="16" spans="1:20" ht="13.5">
      <c r="A16" s="317" t="s">
        <v>95</v>
      </c>
      <c r="B16" s="395">
        <v>3889</v>
      </c>
      <c r="C16" s="395">
        <v>2040</v>
      </c>
      <c r="D16" s="395">
        <v>437</v>
      </c>
      <c r="E16" s="396">
        <v>0</v>
      </c>
      <c r="F16" s="396">
        <v>260</v>
      </c>
      <c r="G16" s="396">
        <v>0</v>
      </c>
      <c r="H16" s="396">
        <v>4</v>
      </c>
      <c r="I16" s="396">
        <v>100</v>
      </c>
      <c r="J16" s="396">
        <v>0</v>
      </c>
      <c r="K16" s="395">
        <v>2961</v>
      </c>
      <c r="L16" s="395">
        <v>643</v>
      </c>
      <c r="M16" s="395">
        <v>1523</v>
      </c>
      <c r="N16" s="396">
        <v>0</v>
      </c>
      <c r="O16" s="397">
        <v>0</v>
      </c>
    </row>
    <row r="17" spans="1:15" ht="13.5">
      <c r="A17" s="313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8"/>
    </row>
    <row r="18" spans="1:15" ht="13.5">
      <c r="A18" s="313" t="s">
        <v>219</v>
      </c>
      <c r="B18" s="392">
        <v>1221</v>
      </c>
      <c r="C18" s="393">
        <v>0</v>
      </c>
      <c r="D18" s="392">
        <v>608</v>
      </c>
      <c r="E18" s="393">
        <v>207</v>
      </c>
      <c r="F18" s="393">
        <v>0</v>
      </c>
      <c r="G18" s="393">
        <v>0</v>
      </c>
      <c r="H18" s="393">
        <v>5</v>
      </c>
      <c r="I18" s="393">
        <v>0</v>
      </c>
      <c r="J18" s="393">
        <v>0</v>
      </c>
      <c r="K18" s="392">
        <v>0</v>
      </c>
      <c r="L18" s="392">
        <v>326</v>
      </c>
      <c r="M18" s="392">
        <v>83</v>
      </c>
      <c r="N18" s="393">
        <v>0</v>
      </c>
      <c r="O18" s="394">
        <v>0</v>
      </c>
    </row>
    <row r="19" spans="1:15" ht="13.5">
      <c r="A19" s="313" t="s">
        <v>96</v>
      </c>
      <c r="B19" s="392">
        <v>548</v>
      </c>
      <c r="C19" s="392">
        <v>116</v>
      </c>
      <c r="D19" s="392">
        <v>316</v>
      </c>
      <c r="E19" s="392">
        <v>1334</v>
      </c>
      <c r="F19" s="393">
        <v>40</v>
      </c>
      <c r="G19" s="393">
        <v>59</v>
      </c>
      <c r="H19" s="393">
        <v>3</v>
      </c>
      <c r="I19" s="393">
        <v>200</v>
      </c>
      <c r="J19" s="393">
        <v>0</v>
      </c>
      <c r="K19" s="392">
        <v>10380</v>
      </c>
      <c r="L19" s="392">
        <v>77</v>
      </c>
      <c r="M19" s="392">
        <v>617</v>
      </c>
      <c r="N19" s="393">
        <v>0</v>
      </c>
      <c r="O19" s="394">
        <v>0</v>
      </c>
    </row>
    <row r="20" spans="1:15" ht="13.5">
      <c r="A20" s="313" t="s">
        <v>97</v>
      </c>
      <c r="B20" s="392">
        <v>770</v>
      </c>
      <c r="C20" s="392">
        <v>222</v>
      </c>
      <c r="D20" s="392">
        <v>323</v>
      </c>
      <c r="E20" s="392">
        <v>689</v>
      </c>
      <c r="F20" s="393">
        <v>31</v>
      </c>
      <c r="G20" s="393">
        <v>0</v>
      </c>
      <c r="H20" s="393">
        <v>0</v>
      </c>
      <c r="I20" s="393">
        <v>0</v>
      </c>
      <c r="J20" s="393">
        <v>0</v>
      </c>
      <c r="K20" s="392">
        <v>17669</v>
      </c>
      <c r="L20" s="392">
        <v>95</v>
      </c>
      <c r="M20" s="392">
        <v>200</v>
      </c>
      <c r="N20" s="393">
        <v>0</v>
      </c>
      <c r="O20" s="398">
        <v>1950</v>
      </c>
    </row>
    <row r="21" spans="1:15" ht="13.5">
      <c r="A21" s="317" t="s">
        <v>220</v>
      </c>
      <c r="B21" s="395">
        <v>2539</v>
      </c>
      <c r="C21" s="395">
        <v>338</v>
      </c>
      <c r="D21" s="395">
        <v>1247</v>
      </c>
      <c r="E21" s="395">
        <v>2230</v>
      </c>
      <c r="F21" s="395">
        <v>136</v>
      </c>
      <c r="G21" s="395">
        <v>59</v>
      </c>
      <c r="H21" s="395">
        <v>8</v>
      </c>
      <c r="I21" s="395">
        <v>1200</v>
      </c>
      <c r="J21" s="396">
        <v>0</v>
      </c>
      <c r="K21" s="395">
        <v>32482</v>
      </c>
      <c r="L21" s="395">
        <v>498</v>
      </c>
      <c r="M21" s="395">
        <v>900</v>
      </c>
      <c r="N21" s="396">
        <v>0</v>
      </c>
      <c r="O21" s="399">
        <v>1950</v>
      </c>
    </row>
    <row r="22" spans="1:15" ht="13.5">
      <c r="A22" s="313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8"/>
    </row>
    <row r="23" spans="1:15" ht="13.5">
      <c r="A23" s="317" t="s">
        <v>98</v>
      </c>
      <c r="B23" s="395">
        <v>1511</v>
      </c>
      <c r="C23" s="395">
        <v>101</v>
      </c>
      <c r="D23" s="395">
        <v>2295</v>
      </c>
      <c r="E23" s="395">
        <v>1711</v>
      </c>
      <c r="F23" s="395">
        <v>673</v>
      </c>
      <c r="G23" s="395">
        <v>113</v>
      </c>
      <c r="H23" s="395">
        <v>0</v>
      </c>
      <c r="I23" s="395">
        <v>7300</v>
      </c>
      <c r="J23" s="396">
        <v>0</v>
      </c>
      <c r="K23" s="395">
        <v>30870</v>
      </c>
      <c r="L23" s="395">
        <v>1412</v>
      </c>
      <c r="M23" s="395">
        <v>1184</v>
      </c>
      <c r="N23" s="396">
        <v>0</v>
      </c>
      <c r="O23" s="397">
        <v>0</v>
      </c>
    </row>
    <row r="24" spans="1:15" ht="13.5">
      <c r="A24" s="313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8"/>
    </row>
    <row r="25" spans="1:15" ht="13.5">
      <c r="A25" s="317" t="s">
        <v>99</v>
      </c>
      <c r="B25" s="395">
        <v>0</v>
      </c>
      <c r="C25" s="396">
        <v>0</v>
      </c>
      <c r="D25" s="396">
        <v>0</v>
      </c>
      <c r="E25" s="396">
        <v>0</v>
      </c>
      <c r="F25" s="396">
        <v>65</v>
      </c>
      <c r="G25" s="396">
        <v>0</v>
      </c>
      <c r="H25" s="395">
        <v>952</v>
      </c>
      <c r="I25" s="396">
        <v>1000</v>
      </c>
      <c r="J25" s="396">
        <v>0</v>
      </c>
      <c r="K25" s="395" t="s">
        <v>545</v>
      </c>
      <c r="L25" s="396">
        <v>0</v>
      </c>
      <c r="M25" s="395">
        <v>776</v>
      </c>
      <c r="N25" s="396">
        <v>0</v>
      </c>
      <c r="O25" s="397">
        <v>0</v>
      </c>
    </row>
    <row r="26" spans="1:15" ht="13.5">
      <c r="A26" s="313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8"/>
    </row>
    <row r="27" spans="1:15" ht="13.5">
      <c r="A27" s="313" t="s">
        <v>100</v>
      </c>
      <c r="B27" s="392">
        <v>449</v>
      </c>
      <c r="C27" s="393">
        <v>0</v>
      </c>
      <c r="D27" s="392">
        <v>253</v>
      </c>
      <c r="E27" s="393">
        <v>1718</v>
      </c>
      <c r="F27" s="392">
        <v>0</v>
      </c>
      <c r="G27" s="393">
        <v>0</v>
      </c>
      <c r="H27" s="393">
        <v>0</v>
      </c>
      <c r="I27" s="392">
        <v>0</v>
      </c>
      <c r="J27" s="393">
        <v>0</v>
      </c>
      <c r="K27" s="392">
        <v>20808</v>
      </c>
      <c r="L27" s="393">
        <v>0</v>
      </c>
      <c r="M27" s="393">
        <v>150</v>
      </c>
      <c r="N27" s="393">
        <v>0</v>
      </c>
      <c r="O27" s="394">
        <v>0</v>
      </c>
    </row>
    <row r="28" spans="1:15" ht="13.5">
      <c r="A28" s="313" t="s">
        <v>101</v>
      </c>
      <c r="B28" s="392">
        <v>581</v>
      </c>
      <c r="C28" s="393">
        <v>0</v>
      </c>
      <c r="D28" s="392">
        <v>4264</v>
      </c>
      <c r="E28" s="393">
        <v>1961</v>
      </c>
      <c r="F28" s="392">
        <v>92</v>
      </c>
      <c r="G28" s="393">
        <v>1008</v>
      </c>
      <c r="H28" s="392">
        <v>0</v>
      </c>
      <c r="I28" s="393">
        <v>0</v>
      </c>
      <c r="J28" s="393">
        <v>0</v>
      </c>
      <c r="K28" s="392">
        <v>22670</v>
      </c>
      <c r="L28" s="393">
        <v>0</v>
      </c>
      <c r="M28" s="393">
        <v>1</v>
      </c>
      <c r="N28" s="393">
        <v>0</v>
      </c>
      <c r="O28" s="394">
        <v>0</v>
      </c>
    </row>
    <row r="29" spans="1:15" ht="13.5">
      <c r="A29" s="313" t="s">
        <v>102</v>
      </c>
      <c r="B29" s="392">
        <v>333</v>
      </c>
      <c r="C29" s="392">
        <v>0</v>
      </c>
      <c r="D29" s="392">
        <v>5054</v>
      </c>
      <c r="E29" s="393">
        <v>0</v>
      </c>
      <c r="F29" s="392">
        <v>0</v>
      </c>
      <c r="G29" s="393">
        <v>0</v>
      </c>
      <c r="H29" s="392">
        <v>1723</v>
      </c>
      <c r="I29" s="393">
        <v>0</v>
      </c>
      <c r="J29" s="393">
        <v>0</v>
      </c>
      <c r="K29" s="392">
        <v>147622</v>
      </c>
      <c r="L29" s="393">
        <v>0</v>
      </c>
      <c r="M29" s="393">
        <v>307</v>
      </c>
      <c r="N29" s="393">
        <v>0</v>
      </c>
      <c r="O29" s="394">
        <v>0</v>
      </c>
    </row>
    <row r="30" spans="1:15" ht="13.5">
      <c r="A30" s="317" t="s">
        <v>221</v>
      </c>
      <c r="B30" s="395">
        <v>1363</v>
      </c>
      <c r="C30" s="395">
        <v>0</v>
      </c>
      <c r="D30" s="395">
        <v>9571</v>
      </c>
      <c r="E30" s="396">
        <v>3679</v>
      </c>
      <c r="F30" s="395">
        <v>92</v>
      </c>
      <c r="G30" s="396">
        <v>1008</v>
      </c>
      <c r="H30" s="395">
        <v>1723</v>
      </c>
      <c r="I30" s="395">
        <v>0</v>
      </c>
      <c r="J30" s="396">
        <v>0</v>
      </c>
      <c r="K30" s="395">
        <v>191100</v>
      </c>
      <c r="L30" s="396">
        <v>0</v>
      </c>
      <c r="M30" s="396">
        <v>458</v>
      </c>
      <c r="N30" s="396">
        <v>0</v>
      </c>
      <c r="O30" s="397">
        <v>0</v>
      </c>
    </row>
    <row r="31" spans="1:15" ht="13.5">
      <c r="A31" s="313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8"/>
    </row>
    <row r="32" spans="1:15" ht="13.5">
      <c r="A32" s="313" t="s">
        <v>103</v>
      </c>
      <c r="B32" s="392">
        <v>7100</v>
      </c>
      <c r="C32" s="392">
        <v>968</v>
      </c>
      <c r="D32" s="392">
        <v>5057</v>
      </c>
      <c r="E32" s="392">
        <v>367</v>
      </c>
      <c r="F32" s="392">
        <v>489</v>
      </c>
      <c r="G32" s="392">
        <v>2453</v>
      </c>
      <c r="H32" s="392">
        <v>1371</v>
      </c>
      <c r="I32" s="392">
        <v>75109</v>
      </c>
      <c r="J32" s="392">
        <v>8299</v>
      </c>
      <c r="K32" s="392">
        <v>41319</v>
      </c>
      <c r="L32" s="392">
        <v>144</v>
      </c>
      <c r="M32" s="392">
        <v>138</v>
      </c>
      <c r="N32" s="392">
        <v>288</v>
      </c>
      <c r="O32" s="394">
        <v>0</v>
      </c>
    </row>
    <row r="33" spans="1:15" ht="13.5">
      <c r="A33" s="313" t="s">
        <v>104</v>
      </c>
      <c r="B33" s="392">
        <v>16558</v>
      </c>
      <c r="C33" s="392">
        <v>700</v>
      </c>
      <c r="D33" s="392">
        <v>7071</v>
      </c>
      <c r="E33" s="392">
        <v>1599</v>
      </c>
      <c r="F33" s="392">
        <v>1284</v>
      </c>
      <c r="G33" s="392">
        <v>926</v>
      </c>
      <c r="H33" s="392">
        <v>478</v>
      </c>
      <c r="I33" s="392">
        <v>46039</v>
      </c>
      <c r="J33" s="393">
        <v>2060</v>
      </c>
      <c r="K33" s="392">
        <v>106928</v>
      </c>
      <c r="L33" s="392">
        <v>1301</v>
      </c>
      <c r="M33" s="392">
        <v>700</v>
      </c>
      <c r="N33" s="393">
        <v>0</v>
      </c>
      <c r="O33" s="394">
        <v>2770</v>
      </c>
    </row>
    <row r="34" spans="1:15" ht="13.5">
      <c r="A34" s="313" t="s">
        <v>105</v>
      </c>
      <c r="B34" s="392">
        <v>27062</v>
      </c>
      <c r="C34" s="393">
        <v>618</v>
      </c>
      <c r="D34" s="392">
        <v>35657</v>
      </c>
      <c r="E34" s="393">
        <v>0</v>
      </c>
      <c r="F34" s="392">
        <v>2486</v>
      </c>
      <c r="G34" s="392">
        <v>1609</v>
      </c>
      <c r="H34" s="392">
        <v>3555</v>
      </c>
      <c r="I34" s="392">
        <v>6144</v>
      </c>
      <c r="J34" s="393">
        <v>0</v>
      </c>
      <c r="K34" s="392">
        <v>25009</v>
      </c>
      <c r="L34" s="392">
        <v>2260</v>
      </c>
      <c r="M34" s="393">
        <v>435</v>
      </c>
      <c r="N34" s="392">
        <v>786</v>
      </c>
      <c r="O34" s="394">
        <v>0</v>
      </c>
    </row>
    <row r="35" spans="1:15" ht="13.5">
      <c r="A35" s="313" t="s">
        <v>106</v>
      </c>
      <c r="B35" s="393">
        <v>53</v>
      </c>
      <c r="C35" s="393">
        <v>0</v>
      </c>
      <c r="D35" s="392">
        <v>1814</v>
      </c>
      <c r="E35" s="393">
        <v>0</v>
      </c>
      <c r="F35" s="392">
        <v>1354</v>
      </c>
      <c r="G35" s="392">
        <v>383</v>
      </c>
      <c r="H35" s="392">
        <v>5048</v>
      </c>
      <c r="I35" s="392">
        <v>1109</v>
      </c>
      <c r="J35" s="393">
        <v>0</v>
      </c>
      <c r="K35" s="392">
        <v>77750</v>
      </c>
      <c r="L35" s="393">
        <v>15</v>
      </c>
      <c r="M35" s="392">
        <v>409</v>
      </c>
      <c r="N35" s="393">
        <v>0</v>
      </c>
      <c r="O35" s="394">
        <v>0</v>
      </c>
    </row>
    <row r="36" spans="1:15" ht="13.5">
      <c r="A36" s="317" t="s">
        <v>107</v>
      </c>
      <c r="B36" s="395">
        <v>50773</v>
      </c>
      <c r="C36" s="395">
        <v>2286</v>
      </c>
      <c r="D36" s="395">
        <v>49599</v>
      </c>
      <c r="E36" s="395">
        <v>1966</v>
      </c>
      <c r="F36" s="395">
        <v>5613</v>
      </c>
      <c r="G36" s="395">
        <v>5371</v>
      </c>
      <c r="H36" s="395">
        <v>10452</v>
      </c>
      <c r="I36" s="395">
        <v>128401</v>
      </c>
      <c r="J36" s="395">
        <v>10359</v>
      </c>
      <c r="K36" s="395">
        <v>251006</v>
      </c>
      <c r="L36" s="395">
        <v>3720</v>
      </c>
      <c r="M36" s="395">
        <v>1682</v>
      </c>
      <c r="N36" s="395">
        <v>1074</v>
      </c>
      <c r="O36" s="399">
        <v>2770</v>
      </c>
    </row>
    <row r="37" spans="1:15" ht="13.5">
      <c r="A37" s="313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8"/>
    </row>
    <row r="38" spans="1:15" ht="13.5">
      <c r="A38" s="317" t="s">
        <v>108</v>
      </c>
      <c r="B38" s="395">
        <v>382</v>
      </c>
      <c r="C38" s="395">
        <v>55</v>
      </c>
      <c r="D38" s="395">
        <v>15987</v>
      </c>
      <c r="E38" s="395">
        <v>660</v>
      </c>
      <c r="F38" s="395">
        <v>108</v>
      </c>
      <c r="G38" s="395">
        <v>313</v>
      </c>
      <c r="H38" s="395">
        <v>1217</v>
      </c>
      <c r="I38" s="395">
        <v>3342</v>
      </c>
      <c r="J38" s="395">
        <v>18</v>
      </c>
      <c r="K38" s="395">
        <v>9344</v>
      </c>
      <c r="L38" s="395">
        <v>34</v>
      </c>
      <c r="M38" s="395">
        <v>190</v>
      </c>
      <c r="N38" s="396">
        <v>0</v>
      </c>
      <c r="O38" s="399">
        <v>3285</v>
      </c>
    </row>
    <row r="39" spans="1:15" ht="13.5">
      <c r="A39" s="313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8"/>
    </row>
    <row r="40" spans="1:15" ht="13.5">
      <c r="A40" s="313" t="s">
        <v>222</v>
      </c>
      <c r="B40" s="392">
        <v>540</v>
      </c>
      <c r="C40" s="393">
        <v>0</v>
      </c>
      <c r="D40" s="392">
        <v>118</v>
      </c>
      <c r="E40" s="393">
        <v>0</v>
      </c>
      <c r="F40" s="393">
        <v>0</v>
      </c>
      <c r="G40" s="393">
        <v>0</v>
      </c>
      <c r="H40" s="392">
        <v>3731</v>
      </c>
      <c r="I40" s="393">
        <v>2000</v>
      </c>
      <c r="J40" s="393">
        <v>2510</v>
      </c>
      <c r="K40" s="392">
        <v>8258</v>
      </c>
      <c r="L40" s="393">
        <v>0</v>
      </c>
      <c r="M40" s="392">
        <v>889</v>
      </c>
      <c r="N40" s="393">
        <v>0</v>
      </c>
      <c r="O40" s="394">
        <v>0</v>
      </c>
    </row>
    <row r="41" spans="1:15" ht="13.5">
      <c r="A41" s="313" t="s">
        <v>109</v>
      </c>
      <c r="B41" s="392">
        <v>467</v>
      </c>
      <c r="C41" s="393">
        <v>0</v>
      </c>
      <c r="D41" s="393">
        <v>1977</v>
      </c>
      <c r="E41" s="392">
        <v>619</v>
      </c>
      <c r="F41" s="393">
        <v>932</v>
      </c>
      <c r="G41" s="392">
        <v>1018</v>
      </c>
      <c r="H41" s="393">
        <v>0</v>
      </c>
      <c r="I41" s="393">
        <v>150</v>
      </c>
      <c r="J41" s="393">
        <v>0</v>
      </c>
      <c r="K41" s="392">
        <v>890</v>
      </c>
      <c r="L41" s="393">
        <v>99</v>
      </c>
      <c r="M41" s="392">
        <v>1083</v>
      </c>
      <c r="N41" s="393">
        <v>0</v>
      </c>
      <c r="O41" s="394">
        <v>0</v>
      </c>
    </row>
    <row r="42" spans="1:15" ht="13.5">
      <c r="A42" s="313" t="s">
        <v>110</v>
      </c>
      <c r="B42" s="392">
        <v>638</v>
      </c>
      <c r="C42" s="393">
        <v>0</v>
      </c>
      <c r="D42" s="393">
        <v>0</v>
      </c>
      <c r="E42" s="393">
        <v>0</v>
      </c>
      <c r="F42" s="393">
        <v>0</v>
      </c>
      <c r="G42" s="392">
        <v>263</v>
      </c>
      <c r="H42" s="393">
        <v>0</v>
      </c>
      <c r="I42" s="393">
        <v>0</v>
      </c>
      <c r="J42" s="393">
        <v>0</v>
      </c>
      <c r="K42" s="392">
        <v>855</v>
      </c>
      <c r="L42" s="393">
        <v>0</v>
      </c>
      <c r="M42" s="392">
        <v>6940</v>
      </c>
      <c r="N42" s="393">
        <v>0</v>
      </c>
      <c r="O42" s="394">
        <v>0</v>
      </c>
    </row>
    <row r="43" spans="1:15" ht="13.5">
      <c r="A43" s="313" t="s">
        <v>111</v>
      </c>
      <c r="B43" s="392">
        <v>33</v>
      </c>
      <c r="C43" s="393">
        <v>0</v>
      </c>
      <c r="D43" s="392">
        <v>426</v>
      </c>
      <c r="E43" s="393">
        <v>0</v>
      </c>
      <c r="F43" s="393">
        <v>0</v>
      </c>
      <c r="G43" s="393">
        <v>0</v>
      </c>
      <c r="H43" s="393">
        <v>0</v>
      </c>
      <c r="I43" s="392">
        <v>719</v>
      </c>
      <c r="J43" s="393">
        <v>0</v>
      </c>
      <c r="K43" s="393">
        <v>0</v>
      </c>
      <c r="L43" s="393">
        <v>0</v>
      </c>
      <c r="M43" s="392">
        <v>96</v>
      </c>
      <c r="N43" s="393">
        <v>0</v>
      </c>
      <c r="O43" s="394">
        <v>0</v>
      </c>
    </row>
    <row r="44" spans="1:15" ht="13.5">
      <c r="A44" s="313" t="s">
        <v>112</v>
      </c>
      <c r="B44" s="393">
        <v>249</v>
      </c>
      <c r="C44" s="393">
        <v>0</v>
      </c>
      <c r="D44" s="392">
        <v>0</v>
      </c>
      <c r="E44" s="392">
        <v>265</v>
      </c>
      <c r="F44" s="392">
        <v>0</v>
      </c>
      <c r="G44" s="393">
        <v>0</v>
      </c>
      <c r="H44" s="393">
        <v>0</v>
      </c>
      <c r="I44" s="393">
        <v>0</v>
      </c>
      <c r="J44" s="393">
        <v>0</v>
      </c>
      <c r="K44" s="393">
        <v>1525</v>
      </c>
      <c r="L44" s="393">
        <v>0</v>
      </c>
      <c r="M44" s="392">
        <v>8295</v>
      </c>
      <c r="N44" s="393">
        <v>0</v>
      </c>
      <c r="O44" s="394">
        <v>3200</v>
      </c>
    </row>
    <row r="45" spans="1:15" ht="13.5">
      <c r="A45" s="313" t="s">
        <v>113</v>
      </c>
      <c r="B45" s="392">
        <v>314</v>
      </c>
      <c r="C45" s="393">
        <v>0</v>
      </c>
      <c r="D45" s="393">
        <v>302</v>
      </c>
      <c r="E45" s="392">
        <v>199</v>
      </c>
      <c r="F45" s="393">
        <v>0</v>
      </c>
      <c r="G45" s="393">
        <v>0</v>
      </c>
      <c r="H45" s="393">
        <v>0</v>
      </c>
      <c r="I45" s="392">
        <v>5825</v>
      </c>
      <c r="J45" s="393">
        <v>0</v>
      </c>
      <c r="K45" s="392">
        <v>3234</v>
      </c>
      <c r="L45" s="393">
        <v>0</v>
      </c>
      <c r="M45" s="393">
        <v>0</v>
      </c>
      <c r="N45" s="393">
        <v>0</v>
      </c>
      <c r="O45" s="394">
        <v>0</v>
      </c>
    </row>
    <row r="46" spans="1:15" ht="13.5">
      <c r="A46" s="313" t="s">
        <v>114</v>
      </c>
      <c r="B46" s="393">
        <v>0</v>
      </c>
      <c r="C46" s="393">
        <v>0</v>
      </c>
      <c r="D46" s="392">
        <v>1098</v>
      </c>
      <c r="E46" s="393">
        <v>0</v>
      </c>
      <c r="F46" s="392">
        <v>28</v>
      </c>
      <c r="G46" s="393">
        <v>0</v>
      </c>
      <c r="H46" s="393">
        <v>0</v>
      </c>
      <c r="I46" s="393">
        <v>0</v>
      </c>
      <c r="J46" s="393">
        <v>0</v>
      </c>
      <c r="K46" s="393">
        <v>0</v>
      </c>
      <c r="L46" s="393">
        <v>0</v>
      </c>
      <c r="M46" s="392">
        <v>1238</v>
      </c>
      <c r="N46" s="393">
        <v>0</v>
      </c>
      <c r="O46" s="394">
        <v>0</v>
      </c>
    </row>
    <row r="47" spans="1:15" ht="13.5">
      <c r="A47" s="313" t="s">
        <v>115</v>
      </c>
      <c r="B47" s="393">
        <v>345</v>
      </c>
      <c r="C47" s="392">
        <v>116</v>
      </c>
      <c r="D47" s="393">
        <v>0</v>
      </c>
      <c r="E47" s="393">
        <v>0</v>
      </c>
      <c r="F47" s="393">
        <v>0</v>
      </c>
      <c r="G47" s="393">
        <v>0</v>
      </c>
      <c r="H47" s="393">
        <v>810</v>
      </c>
      <c r="I47" s="392">
        <v>550</v>
      </c>
      <c r="J47" s="393">
        <v>0</v>
      </c>
      <c r="K47" s="392">
        <v>63240</v>
      </c>
      <c r="L47" s="393">
        <v>0</v>
      </c>
      <c r="M47" s="393">
        <v>0</v>
      </c>
      <c r="N47" s="393">
        <v>0</v>
      </c>
      <c r="O47" s="394">
        <v>0</v>
      </c>
    </row>
    <row r="48" spans="1:15" ht="13.5">
      <c r="A48" s="313" t="s">
        <v>116</v>
      </c>
      <c r="B48" s="392">
        <v>479</v>
      </c>
      <c r="C48" s="393">
        <v>0</v>
      </c>
      <c r="D48" s="392">
        <v>427</v>
      </c>
      <c r="E48" s="392">
        <v>2115</v>
      </c>
      <c r="F48" s="393">
        <v>0</v>
      </c>
      <c r="G48" s="392">
        <v>1104</v>
      </c>
      <c r="H48" s="393">
        <v>1404</v>
      </c>
      <c r="I48" s="392">
        <v>900</v>
      </c>
      <c r="J48" s="393">
        <v>0</v>
      </c>
      <c r="K48" s="392">
        <v>3150</v>
      </c>
      <c r="L48" s="393">
        <v>0</v>
      </c>
      <c r="M48" s="392">
        <v>1265</v>
      </c>
      <c r="N48" s="393">
        <v>0</v>
      </c>
      <c r="O48" s="394">
        <v>3000</v>
      </c>
    </row>
    <row r="49" spans="1:15" ht="13.5">
      <c r="A49" s="317" t="s">
        <v>207</v>
      </c>
      <c r="B49" s="395">
        <v>3065</v>
      </c>
      <c r="C49" s="395">
        <v>116</v>
      </c>
      <c r="D49" s="395">
        <v>4348</v>
      </c>
      <c r="E49" s="395">
        <v>3198</v>
      </c>
      <c r="F49" s="395">
        <v>960</v>
      </c>
      <c r="G49" s="395">
        <v>2385</v>
      </c>
      <c r="H49" s="395">
        <v>5945</v>
      </c>
      <c r="I49" s="395">
        <v>10144</v>
      </c>
      <c r="J49" s="396">
        <v>2510</v>
      </c>
      <c r="K49" s="395">
        <v>81152</v>
      </c>
      <c r="L49" s="396">
        <v>99</v>
      </c>
      <c r="M49" s="395">
        <v>19806</v>
      </c>
      <c r="N49" s="396">
        <v>0</v>
      </c>
      <c r="O49" s="399">
        <v>6200</v>
      </c>
    </row>
    <row r="50" spans="1:15" ht="13.5">
      <c r="A50" s="313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8"/>
    </row>
    <row r="51" spans="1:15" ht="13.5">
      <c r="A51" s="317" t="s">
        <v>117</v>
      </c>
      <c r="B51" s="395">
        <v>1608</v>
      </c>
      <c r="C51" s="395">
        <v>727</v>
      </c>
      <c r="D51" s="396">
        <v>162</v>
      </c>
      <c r="E51" s="396">
        <v>0</v>
      </c>
      <c r="F51" s="396">
        <v>0</v>
      </c>
      <c r="G51" s="395">
        <v>2460</v>
      </c>
      <c r="H51" s="396">
        <v>0</v>
      </c>
      <c r="I51" s="396">
        <v>0</v>
      </c>
      <c r="J51" s="396">
        <v>0</v>
      </c>
      <c r="K51" s="395">
        <v>360</v>
      </c>
      <c r="L51" s="395">
        <v>0</v>
      </c>
      <c r="M51" s="395">
        <v>1327</v>
      </c>
      <c r="N51" s="396">
        <v>0</v>
      </c>
      <c r="O51" s="397">
        <v>0</v>
      </c>
    </row>
    <row r="52" spans="1:15" ht="13.5">
      <c r="A52" s="313"/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8"/>
    </row>
    <row r="53" spans="1:15" ht="13.5">
      <c r="A53" s="313" t="s">
        <v>118</v>
      </c>
      <c r="B53" s="392">
        <v>13</v>
      </c>
      <c r="C53" s="392">
        <v>167</v>
      </c>
      <c r="D53" s="392">
        <v>13136</v>
      </c>
      <c r="E53" s="392">
        <v>4282</v>
      </c>
      <c r="F53" s="392">
        <v>5194</v>
      </c>
      <c r="G53" s="392">
        <v>6737</v>
      </c>
      <c r="H53" s="392">
        <v>4</v>
      </c>
      <c r="I53" s="392">
        <v>0</v>
      </c>
      <c r="J53" s="393">
        <v>0</v>
      </c>
      <c r="K53" s="392">
        <v>1525</v>
      </c>
      <c r="L53" s="392">
        <v>17</v>
      </c>
      <c r="M53" s="392">
        <v>628</v>
      </c>
      <c r="N53" s="393">
        <v>0</v>
      </c>
      <c r="O53" s="394">
        <v>0</v>
      </c>
    </row>
    <row r="54" spans="1:15" ht="13.5">
      <c r="A54" s="313" t="s">
        <v>119</v>
      </c>
      <c r="B54" s="392">
        <v>3881</v>
      </c>
      <c r="C54" s="393">
        <v>0</v>
      </c>
      <c r="D54" s="392">
        <v>15478</v>
      </c>
      <c r="E54" s="392">
        <v>8223</v>
      </c>
      <c r="F54" s="392">
        <v>5</v>
      </c>
      <c r="G54" s="392">
        <v>2868</v>
      </c>
      <c r="H54" s="393">
        <v>0</v>
      </c>
      <c r="I54" s="393">
        <v>0</v>
      </c>
      <c r="J54" s="393">
        <v>0</v>
      </c>
      <c r="K54" s="393">
        <v>6000</v>
      </c>
      <c r="L54" s="393">
        <v>0</v>
      </c>
      <c r="M54" s="392">
        <v>2170</v>
      </c>
      <c r="N54" s="393">
        <v>0</v>
      </c>
      <c r="O54" s="394">
        <v>0</v>
      </c>
    </row>
    <row r="55" spans="1:15" ht="13.5">
      <c r="A55" s="313" t="s">
        <v>120</v>
      </c>
      <c r="B55" s="393">
        <v>0</v>
      </c>
      <c r="C55" s="393">
        <v>0</v>
      </c>
      <c r="D55" s="392">
        <v>1154</v>
      </c>
      <c r="E55" s="393">
        <v>749</v>
      </c>
      <c r="F55" s="392">
        <v>0</v>
      </c>
      <c r="G55" s="392">
        <v>228</v>
      </c>
      <c r="H55" s="393">
        <v>0</v>
      </c>
      <c r="I55" s="392">
        <v>0</v>
      </c>
      <c r="J55" s="393">
        <v>0</v>
      </c>
      <c r="K55" s="392">
        <v>113097</v>
      </c>
      <c r="L55" s="393">
        <v>0</v>
      </c>
      <c r="M55" s="393">
        <v>0</v>
      </c>
      <c r="N55" s="393">
        <v>0</v>
      </c>
      <c r="O55" s="394">
        <v>0</v>
      </c>
    </row>
    <row r="56" spans="1:15" ht="13.5">
      <c r="A56" s="313" t="s">
        <v>121</v>
      </c>
      <c r="B56" s="392">
        <v>0</v>
      </c>
      <c r="C56" s="393">
        <v>0</v>
      </c>
      <c r="D56" s="392">
        <v>29</v>
      </c>
      <c r="E56" s="392">
        <v>0</v>
      </c>
      <c r="F56" s="392">
        <v>0</v>
      </c>
      <c r="G56" s="393">
        <v>0</v>
      </c>
      <c r="H56" s="392">
        <v>1</v>
      </c>
      <c r="I56" s="393">
        <v>0</v>
      </c>
      <c r="J56" s="393">
        <v>0</v>
      </c>
      <c r="K56" s="392">
        <v>0</v>
      </c>
      <c r="L56" s="392">
        <v>0</v>
      </c>
      <c r="M56" s="392">
        <v>4143</v>
      </c>
      <c r="N56" s="393">
        <v>0</v>
      </c>
      <c r="O56" s="394">
        <v>0</v>
      </c>
    </row>
    <row r="57" spans="1:15" ht="13.5">
      <c r="A57" s="313" t="s">
        <v>122</v>
      </c>
      <c r="B57" s="392">
        <v>5103</v>
      </c>
      <c r="C57" s="393">
        <v>0</v>
      </c>
      <c r="D57" s="392">
        <v>13745</v>
      </c>
      <c r="E57" s="392">
        <v>3048</v>
      </c>
      <c r="F57" s="393">
        <v>1311</v>
      </c>
      <c r="G57" s="392">
        <v>53</v>
      </c>
      <c r="H57" s="393">
        <v>0</v>
      </c>
      <c r="I57" s="392">
        <v>5262</v>
      </c>
      <c r="J57" s="393">
        <v>0</v>
      </c>
      <c r="K57" s="392">
        <v>24625</v>
      </c>
      <c r="L57" s="392">
        <v>0</v>
      </c>
      <c r="M57" s="392">
        <v>665</v>
      </c>
      <c r="N57" s="393">
        <v>0</v>
      </c>
      <c r="O57" s="394">
        <v>0</v>
      </c>
    </row>
    <row r="58" spans="1:15" ht="13.5">
      <c r="A58" s="317" t="s">
        <v>123</v>
      </c>
      <c r="B58" s="395">
        <v>8997</v>
      </c>
      <c r="C58" s="395">
        <v>167</v>
      </c>
      <c r="D58" s="395">
        <v>43542</v>
      </c>
      <c r="E58" s="395">
        <v>16302</v>
      </c>
      <c r="F58" s="395">
        <v>6510</v>
      </c>
      <c r="G58" s="395">
        <v>9886</v>
      </c>
      <c r="H58" s="395">
        <v>5</v>
      </c>
      <c r="I58" s="395">
        <v>5262</v>
      </c>
      <c r="J58" s="396">
        <v>0</v>
      </c>
      <c r="K58" s="395">
        <v>145247</v>
      </c>
      <c r="L58" s="395">
        <v>17</v>
      </c>
      <c r="M58" s="395">
        <v>7606</v>
      </c>
      <c r="N58" s="396">
        <v>0</v>
      </c>
      <c r="O58" s="397">
        <v>0</v>
      </c>
    </row>
    <row r="59" spans="1:15" ht="13.5">
      <c r="A59" s="313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8"/>
    </row>
    <row r="60" spans="1:15" ht="13.5">
      <c r="A60" s="313" t="s">
        <v>124</v>
      </c>
      <c r="B60" s="393">
        <v>0</v>
      </c>
      <c r="C60" s="393">
        <v>0</v>
      </c>
      <c r="D60" s="392">
        <v>122</v>
      </c>
      <c r="E60" s="393">
        <v>0</v>
      </c>
      <c r="F60" s="392">
        <v>133</v>
      </c>
      <c r="G60" s="393">
        <v>0</v>
      </c>
      <c r="H60" s="393">
        <v>0</v>
      </c>
      <c r="I60" s="393">
        <v>0</v>
      </c>
      <c r="J60" s="393">
        <v>0</v>
      </c>
      <c r="K60" s="392">
        <v>2321</v>
      </c>
      <c r="L60" s="393">
        <v>0</v>
      </c>
      <c r="M60" s="392">
        <v>1020</v>
      </c>
      <c r="N60" s="393">
        <v>0</v>
      </c>
      <c r="O60" s="394">
        <v>0</v>
      </c>
    </row>
    <row r="61" spans="1:15" ht="13.5">
      <c r="A61" s="313" t="s">
        <v>125</v>
      </c>
      <c r="B61" s="392">
        <v>373</v>
      </c>
      <c r="C61" s="393">
        <v>0</v>
      </c>
      <c r="D61" s="392">
        <v>158</v>
      </c>
      <c r="E61" s="393">
        <v>0</v>
      </c>
      <c r="F61" s="392">
        <v>0</v>
      </c>
      <c r="G61" s="393">
        <v>0</v>
      </c>
      <c r="H61" s="393">
        <v>0</v>
      </c>
      <c r="I61" s="393">
        <v>0</v>
      </c>
      <c r="J61" s="393">
        <v>0</v>
      </c>
      <c r="K61" s="392">
        <v>0</v>
      </c>
      <c r="L61" s="392">
        <v>15</v>
      </c>
      <c r="M61" s="392">
        <v>165</v>
      </c>
      <c r="N61" s="393">
        <v>0</v>
      </c>
      <c r="O61" s="394">
        <v>0</v>
      </c>
    </row>
    <row r="62" spans="1:15" ht="13.5">
      <c r="A62" s="313" t="s">
        <v>126</v>
      </c>
      <c r="B62" s="393">
        <v>0</v>
      </c>
      <c r="C62" s="393">
        <v>0</v>
      </c>
      <c r="D62" s="393">
        <v>446</v>
      </c>
      <c r="E62" s="393">
        <v>0</v>
      </c>
      <c r="F62" s="392">
        <v>2050</v>
      </c>
      <c r="G62" s="393">
        <v>0</v>
      </c>
      <c r="H62" s="393">
        <v>0</v>
      </c>
      <c r="I62" s="393">
        <v>0</v>
      </c>
      <c r="J62" s="393">
        <v>0</v>
      </c>
      <c r="K62" s="392">
        <v>56263</v>
      </c>
      <c r="L62" s="393">
        <v>0</v>
      </c>
      <c r="M62" s="393">
        <v>375</v>
      </c>
      <c r="N62" s="393">
        <v>0</v>
      </c>
      <c r="O62" s="394">
        <v>0</v>
      </c>
    </row>
    <row r="63" spans="1:15" ht="13.5">
      <c r="A63" s="317" t="s">
        <v>127</v>
      </c>
      <c r="B63" s="395">
        <v>373</v>
      </c>
      <c r="C63" s="396">
        <v>0</v>
      </c>
      <c r="D63" s="395">
        <v>726</v>
      </c>
      <c r="E63" s="396">
        <v>0</v>
      </c>
      <c r="F63" s="395">
        <v>2183</v>
      </c>
      <c r="G63" s="396">
        <v>0</v>
      </c>
      <c r="H63" s="396">
        <v>0</v>
      </c>
      <c r="I63" s="396">
        <v>0</v>
      </c>
      <c r="J63" s="396">
        <v>0</v>
      </c>
      <c r="K63" s="395">
        <v>58584</v>
      </c>
      <c r="L63" s="395">
        <v>15</v>
      </c>
      <c r="M63" s="395">
        <v>1560</v>
      </c>
      <c r="N63" s="396">
        <v>0</v>
      </c>
      <c r="O63" s="397">
        <v>0</v>
      </c>
    </row>
    <row r="64" spans="1:15" ht="13.5">
      <c r="A64" s="313"/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8"/>
    </row>
    <row r="65" spans="1:15" ht="13.5">
      <c r="A65" s="317" t="s">
        <v>128</v>
      </c>
      <c r="B65" s="396">
        <v>25</v>
      </c>
      <c r="C65" s="396">
        <v>0</v>
      </c>
      <c r="D65" s="395">
        <v>1047</v>
      </c>
      <c r="E65" s="396">
        <v>0</v>
      </c>
      <c r="F65" s="396">
        <v>0</v>
      </c>
      <c r="G65" s="395">
        <v>2176</v>
      </c>
      <c r="H65" s="396">
        <v>270</v>
      </c>
      <c r="I65" s="396">
        <v>0</v>
      </c>
      <c r="J65" s="396">
        <v>0</v>
      </c>
      <c r="K65" s="395">
        <v>180</v>
      </c>
      <c r="L65" s="396">
        <v>0</v>
      </c>
      <c r="M65" s="395">
        <v>615</v>
      </c>
      <c r="N65" s="396">
        <v>0</v>
      </c>
      <c r="O65" s="399">
        <v>0</v>
      </c>
    </row>
    <row r="66" spans="1:15" ht="13.5">
      <c r="A66" s="313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8"/>
    </row>
    <row r="67" spans="1:15" ht="13.5">
      <c r="A67" s="313" t="s">
        <v>129</v>
      </c>
      <c r="B67" s="392">
        <v>11374</v>
      </c>
      <c r="C67" s="393">
        <v>0</v>
      </c>
      <c r="D67" s="392">
        <v>61853</v>
      </c>
      <c r="E67" s="393">
        <v>55</v>
      </c>
      <c r="F67" s="392">
        <v>227</v>
      </c>
      <c r="G67" s="392">
        <v>174</v>
      </c>
      <c r="H67" s="392">
        <v>763</v>
      </c>
      <c r="I67" s="393">
        <v>0</v>
      </c>
      <c r="J67" s="392">
        <v>0</v>
      </c>
      <c r="K67" s="393">
        <v>0</v>
      </c>
      <c r="L67" s="392">
        <v>163</v>
      </c>
      <c r="M67" s="392">
        <v>920</v>
      </c>
      <c r="N67" s="393">
        <v>0</v>
      </c>
      <c r="O67" s="394">
        <v>0</v>
      </c>
    </row>
    <row r="68" spans="1:15" ht="13.5">
      <c r="A68" s="313" t="s">
        <v>130</v>
      </c>
      <c r="B68" s="392">
        <v>6320</v>
      </c>
      <c r="C68" s="393">
        <v>0</v>
      </c>
      <c r="D68" s="392">
        <v>5815</v>
      </c>
      <c r="E68" s="393">
        <v>10</v>
      </c>
      <c r="F68" s="393">
        <v>125</v>
      </c>
      <c r="G68" s="393">
        <v>464</v>
      </c>
      <c r="H68" s="392">
        <v>310</v>
      </c>
      <c r="I68" s="393">
        <v>1379</v>
      </c>
      <c r="J68" s="393">
        <v>0</v>
      </c>
      <c r="K68" s="392">
        <v>9908</v>
      </c>
      <c r="L68" s="392">
        <v>31</v>
      </c>
      <c r="M68" s="392">
        <v>1307</v>
      </c>
      <c r="N68" s="393">
        <v>0</v>
      </c>
      <c r="O68" s="394">
        <v>0</v>
      </c>
    </row>
    <row r="69" spans="1:15" ht="13.5">
      <c r="A69" s="317" t="s">
        <v>131</v>
      </c>
      <c r="B69" s="395">
        <v>17694</v>
      </c>
      <c r="C69" s="396">
        <v>0</v>
      </c>
      <c r="D69" s="395">
        <v>67668</v>
      </c>
      <c r="E69" s="396">
        <v>65</v>
      </c>
      <c r="F69" s="395">
        <v>352</v>
      </c>
      <c r="G69" s="395">
        <v>638</v>
      </c>
      <c r="H69" s="395">
        <v>1073</v>
      </c>
      <c r="I69" s="396">
        <v>1379</v>
      </c>
      <c r="J69" s="395">
        <v>0</v>
      </c>
      <c r="K69" s="395">
        <v>9908</v>
      </c>
      <c r="L69" s="395">
        <v>194</v>
      </c>
      <c r="M69" s="395">
        <v>2227</v>
      </c>
      <c r="N69" s="396">
        <v>0</v>
      </c>
      <c r="O69" s="397">
        <v>0</v>
      </c>
    </row>
    <row r="70" spans="1:15" ht="13.5">
      <c r="A70" s="313"/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8"/>
    </row>
    <row r="71" spans="1:15" ht="13.5">
      <c r="A71" s="313" t="s">
        <v>132</v>
      </c>
      <c r="B71" s="392">
        <v>5</v>
      </c>
      <c r="C71" s="393">
        <v>0</v>
      </c>
      <c r="D71" s="392">
        <v>10055</v>
      </c>
      <c r="E71" s="393">
        <v>0</v>
      </c>
      <c r="F71" s="392">
        <v>1443</v>
      </c>
      <c r="G71" s="392">
        <v>1215</v>
      </c>
      <c r="H71" s="393">
        <v>0</v>
      </c>
      <c r="I71" s="393">
        <v>0</v>
      </c>
      <c r="J71" s="393">
        <v>0</v>
      </c>
      <c r="K71" s="392">
        <v>15104</v>
      </c>
      <c r="L71" s="393">
        <v>0</v>
      </c>
      <c r="M71" s="392">
        <v>1521</v>
      </c>
      <c r="N71" s="393">
        <v>0</v>
      </c>
      <c r="O71" s="394">
        <v>2027</v>
      </c>
    </row>
    <row r="72" spans="1:15" ht="13.5">
      <c r="A72" s="313" t="s">
        <v>133</v>
      </c>
      <c r="B72" s="392">
        <v>44284</v>
      </c>
      <c r="C72" s="393">
        <v>0</v>
      </c>
      <c r="D72" s="392">
        <v>5974</v>
      </c>
      <c r="E72" s="392">
        <v>1367</v>
      </c>
      <c r="F72" s="392">
        <v>2511</v>
      </c>
      <c r="G72" s="392">
        <v>9465</v>
      </c>
      <c r="H72" s="392">
        <v>461</v>
      </c>
      <c r="I72" s="393">
        <v>0</v>
      </c>
      <c r="J72" s="393">
        <v>0</v>
      </c>
      <c r="K72" s="392">
        <v>4029</v>
      </c>
      <c r="L72" s="392">
        <v>13</v>
      </c>
      <c r="M72" s="392">
        <v>4629</v>
      </c>
      <c r="N72" s="393">
        <v>0</v>
      </c>
      <c r="O72" s="394">
        <v>0</v>
      </c>
    </row>
    <row r="73" spans="1:15" ht="13.5">
      <c r="A73" s="313" t="s">
        <v>134</v>
      </c>
      <c r="B73" s="392">
        <v>29268</v>
      </c>
      <c r="C73" s="393">
        <v>0</v>
      </c>
      <c r="D73" s="392">
        <v>103225</v>
      </c>
      <c r="E73" s="392">
        <v>1129</v>
      </c>
      <c r="F73" s="392">
        <v>1756</v>
      </c>
      <c r="G73" s="392">
        <v>3028</v>
      </c>
      <c r="H73" s="392">
        <v>5038</v>
      </c>
      <c r="I73" s="393">
        <v>1800</v>
      </c>
      <c r="J73" s="392">
        <v>996</v>
      </c>
      <c r="K73" s="392">
        <v>86784</v>
      </c>
      <c r="L73" s="392">
        <v>86</v>
      </c>
      <c r="M73" s="392">
        <v>1338</v>
      </c>
      <c r="N73" s="393">
        <v>0</v>
      </c>
      <c r="O73" s="394">
        <v>0</v>
      </c>
    </row>
    <row r="74" spans="1:15" ht="13.5">
      <c r="A74" s="313" t="s">
        <v>135</v>
      </c>
      <c r="B74" s="392">
        <v>743</v>
      </c>
      <c r="C74" s="393">
        <v>0</v>
      </c>
      <c r="D74" s="392">
        <v>75539</v>
      </c>
      <c r="E74" s="392">
        <v>1046</v>
      </c>
      <c r="F74" s="392">
        <v>5422</v>
      </c>
      <c r="G74" s="392">
        <v>3500</v>
      </c>
      <c r="H74" s="392">
        <v>4</v>
      </c>
      <c r="I74" s="393">
        <v>0</v>
      </c>
      <c r="J74" s="393">
        <v>0</v>
      </c>
      <c r="K74" s="392">
        <v>21902</v>
      </c>
      <c r="L74" s="393">
        <v>0</v>
      </c>
      <c r="M74" s="392">
        <v>4018</v>
      </c>
      <c r="N74" s="393">
        <v>0</v>
      </c>
      <c r="O74" s="394">
        <v>0</v>
      </c>
    </row>
    <row r="75" spans="1:15" ht="13.5">
      <c r="A75" s="313" t="s">
        <v>136</v>
      </c>
      <c r="B75" s="392">
        <v>34179</v>
      </c>
      <c r="C75" s="393">
        <v>0</v>
      </c>
      <c r="D75" s="392">
        <v>52062</v>
      </c>
      <c r="E75" s="392">
        <v>1926</v>
      </c>
      <c r="F75" s="392">
        <v>554</v>
      </c>
      <c r="G75" s="392">
        <v>2452</v>
      </c>
      <c r="H75" s="392">
        <v>2119</v>
      </c>
      <c r="I75" s="393">
        <v>0</v>
      </c>
      <c r="J75" s="393">
        <v>0</v>
      </c>
      <c r="K75" s="392">
        <v>190</v>
      </c>
      <c r="L75" s="392">
        <v>628</v>
      </c>
      <c r="M75" s="392">
        <v>12482</v>
      </c>
      <c r="N75" s="393">
        <v>0</v>
      </c>
      <c r="O75" s="394">
        <v>0</v>
      </c>
    </row>
    <row r="76" spans="1:15" ht="13.5">
      <c r="A76" s="313" t="s">
        <v>137</v>
      </c>
      <c r="B76" s="392">
        <v>7246</v>
      </c>
      <c r="C76" s="393">
        <v>0</v>
      </c>
      <c r="D76" s="392">
        <v>82574</v>
      </c>
      <c r="E76" s="392">
        <v>5084</v>
      </c>
      <c r="F76" s="392">
        <v>5331</v>
      </c>
      <c r="G76" s="392">
        <v>2145</v>
      </c>
      <c r="H76" s="392">
        <v>7</v>
      </c>
      <c r="I76" s="392">
        <v>0</v>
      </c>
      <c r="J76" s="392">
        <v>0</v>
      </c>
      <c r="K76" s="392">
        <v>7209</v>
      </c>
      <c r="L76" s="392">
        <v>94</v>
      </c>
      <c r="M76" s="392">
        <v>2941</v>
      </c>
      <c r="N76" s="393">
        <v>0</v>
      </c>
      <c r="O76" s="394">
        <v>0</v>
      </c>
    </row>
    <row r="77" spans="1:15" ht="13.5">
      <c r="A77" s="313" t="s">
        <v>138</v>
      </c>
      <c r="B77" s="392">
        <v>3754</v>
      </c>
      <c r="C77" s="393">
        <v>0</v>
      </c>
      <c r="D77" s="392">
        <v>19843</v>
      </c>
      <c r="E77" s="392">
        <v>3122</v>
      </c>
      <c r="F77" s="392">
        <v>500</v>
      </c>
      <c r="G77" s="392">
        <v>4180</v>
      </c>
      <c r="H77" s="392">
        <v>208</v>
      </c>
      <c r="I77" s="392">
        <v>0</v>
      </c>
      <c r="J77" s="392">
        <v>0</v>
      </c>
      <c r="K77" s="392">
        <v>33917</v>
      </c>
      <c r="L77" s="392">
        <v>141</v>
      </c>
      <c r="M77" s="392">
        <v>1525</v>
      </c>
      <c r="N77" s="393">
        <v>0</v>
      </c>
      <c r="O77" s="394">
        <v>0</v>
      </c>
    </row>
    <row r="78" spans="1:15" ht="13.5">
      <c r="A78" s="313" t="s">
        <v>139</v>
      </c>
      <c r="B78" s="392">
        <v>22212</v>
      </c>
      <c r="C78" s="393">
        <v>0</v>
      </c>
      <c r="D78" s="392">
        <v>76891</v>
      </c>
      <c r="E78" s="392">
        <v>574</v>
      </c>
      <c r="F78" s="392">
        <v>1121</v>
      </c>
      <c r="G78" s="392">
        <v>3359</v>
      </c>
      <c r="H78" s="392">
        <v>1170</v>
      </c>
      <c r="I78" s="393">
        <v>0</v>
      </c>
      <c r="J78" s="392">
        <v>671</v>
      </c>
      <c r="K78" s="392">
        <v>2767</v>
      </c>
      <c r="L78" s="392">
        <v>182</v>
      </c>
      <c r="M78" s="392">
        <v>4360</v>
      </c>
      <c r="N78" s="393">
        <v>0</v>
      </c>
      <c r="O78" s="394">
        <v>0</v>
      </c>
    </row>
    <row r="79" spans="1:15" ht="13.5">
      <c r="A79" s="317" t="s">
        <v>200</v>
      </c>
      <c r="B79" s="395">
        <v>141691</v>
      </c>
      <c r="C79" s="396">
        <v>0</v>
      </c>
      <c r="D79" s="395">
        <v>426163</v>
      </c>
      <c r="E79" s="395">
        <v>14248</v>
      </c>
      <c r="F79" s="395">
        <v>18638</v>
      </c>
      <c r="G79" s="395">
        <v>29344</v>
      </c>
      <c r="H79" s="395">
        <v>9007</v>
      </c>
      <c r="I79" s="395">
        <v>1800</v>
      </c>
      <c r="J79" s="395">
        <v>1667</v>
      </c>
      <c r="K79" s="395">
        <v>171902</v>
      </c>
      <c r="L79" s="395">
        <v>1144</v>
      </c>
      <c r="M79" s="395">
        <v>32814</v>
      </c>
      <c r="N79" s="396">
        <v>0</v>
      </c>
      <c r="O79" s="397">
        <v>2027</v>
      </c>
    </row>
    <row r="80" spans="1:15" ht="13.5">
      <c r="A80" s="313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8"/>
    </row>
    <row r="81" spans="1:15" ht="13.5">
      <c r="A81" s="316" t="s">
        <v>169</v>
      </c>
      <c r="B81" s="393">
        <v>0</v>
      </c>
      <c r="C81" s="393">
        <v>0</v>
      </c>
      <c r="D81" s="392">
        <v>0</v>
      </c>
      <c r="E81" s="393">
        <v>16</v>
      </c>
      <c r="F81" s="393">
        <v>0</v>
      </c>
      <c r="G81" s="392">
        <v>30</v>
      </c>
      <c r="H81" s="392">
        <v>75</v>
      </c>
      <c r="I81" s="392">
        <v>1800</v>
      </c>
      <c r="J81" s="392">
        <v>0</v>
      </c>
      <c r="K81" s="392">
        <v>2200</v>
      </c>
      <c r="L81" s="393">
        <v>0</v>
      </c>
      <c r="M81" s="392">
        <v>250</v>
      </c>
      <c r="N81" s="393">
        <v>0</v>
      </c>
      <c r="O81" s="394">
        <v>0</v>
      </c>
    </row>
    <row r="82" spans="1:15" ht="13.5">
      <c r="A82" s="313" t="s">
        <v>140</v>
      </c>
      <c r="B82" s="392">
        <v>145</v>
      </c>
      <c r="C82" s="393">
        <v>0</v>
      </c>
      <c r="D82" s="393">
        <v>0</v>
      </c>
      <c r="E82" s="392">
        <v>1149</v>
      </c>
      <c r="F82" s="393">
        <v>0</v>
      </c>
      <c r="G82" s="392">
        <v>261</v>
      </c>
      <c r="H82" s="393">
        <v>0</v>
      </c>
      <c r="I82" s="393">
        <v>0</v>
      </c>
      <c r="J82" s="393">
        <v>0</v>
      </c>
      <c r="K82" s="392">
        <v>3300</v>
      </c>
      <c r="L82" s="393">
        <v>0</v>
      </c>
      <c r="M82" s="392">
        <v>759</v>
      </c>
      <c r="N82" s="393">
        <v>0</v>
      </c>
      <c r="O82" s="394">
        <v>0</v>
      </c>
    </row>
    <row r="83" spans="1:15" ht="13.5">
      <c r="A83" s="317" t="s">
        <v>141</v>
      </c>
      <c r="B83" s="395">
        <v>145</v>
      </c>
      <c r="C83" s="396">
        <v>0</v>
      </c>
      <c r="D83" s="395">
        <v>0</v>
      </c>
      <c r="E83" s="395">
        <v>1165</v>
      </c>
      <c r="F83" s="396">
        <v>0</v>
      </c>
      <c r="G83" s="395">
        <v>291</v>
      </c>
      <c r="H83" s="395">
        <v>75</v>
      </c>
      <c r="I83" s="395">
        <v>1800</v>
      </c>
      <c r="J83" s="395">
        <v>0</v>
      </c>
      <c r="K83" s="395">
        <v>5500</v>
      </c>
      <c r="L83" s="396">
        <v>0</v>
      </c>
      <c r="M83" s="395">
        <v>1009</v>
      </c>
      <c r="N83" s="396">
        <v>0</v>
      </c>
      <c r="O83" s="397">
        <v>0</v>
      </c>
    </row>
    <row r="84" spans="1:15" ht="14.25" thickBot="1">
      <c r="A84" s="388"/>
      <c r="B84" s="400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1"/>
    </row>
    <row r="85" spans="1:15" ht="14.25" thickBot="1">
      <c r="A85" s="381" t="s">
        <v>170</v>
      </c>
      <c r="B85" s="402">
        <v>250066</v>
      </c>
      <c r="C85" s="402">
        <v>14193</v>
      </c>
      <c r="D85" s="402">
        <v>626657</v>
      </c>
      <c r="E85" s="402">
        <v>45390</v>
      </c>
      <c r="F85" s="402">
        <v>37170</v>
      </c>
      <c r="G85" s="402">
        <v>54065</v>
      </c>
      <c r="H85" s="402">
        <v>42713</v>
      </c>
      <c r="I85" s="402">
        <v>511879</v>
      </c>
      <c r="J85" s="402">
        <v>14554</v>
      </c>
      <c r="K85" s="402">
        <v>1236453</v>
      </c>
      <c r="L85" s="402">
        <v>8001</v>
      </c>
      <c r="M85" s="402">
        <v>90919</v>
      </c>
      <c r="N85" s="402">
        <v>1074</v>
      </c>
      <c r="O85" s="403">
        <v>16232</v>
      </c>
    </row>
    <row r="86" spans="1:15" ht="13.5">
      <c r="A86" s="568" t="s">
        <v>546</v>
      </c>
      <c r="B86" s="568"/>
      <c r="C86" s="568"/>
      <c r="D86" s="568"/>
      <c r="E86" s="568"/>
      <c r="F86" s="568"/>
      <c r="G86" s="376"/>
      <c r="H86" s="376"/>
      <c r="I86" s="376"/>
      <c r="J86" s="376"/>
      <c r="K86" s="376"/>
      <c r="L86" s="376"/>
      <c r="M86" s="376"/>
      <c r="N86" s="376"/>
      <c r="O86" s="376"/>
    </row>
    <row r="87" spans="1:15" ht="21" customHeight="1">
      <c r="A87" s="568" t="s">
        <v>430</v>
      </c>
      <c r="B87" s="568"/>
      <c r="C87" s="568"/>
      <c r="D87" s="568"/>
      <c r="E87" s="568"/>
      <c r="F87" s="376"/>
      <c r="G87" s="376"/>
      <c r="H87" s="376"/>
      <c r="I87" s="376"/>
      <c r="J87" s="376"/>
      <c r="K87" s="376"/>
      <c r="L87" s="376"/>
      <c r="M87" s="376"/>
      <c r="N87" s="376"/>
      <c r="O87" s="376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4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A1:S89"/>
  <sheetViews>
    <sheetView view="pageBreakPreview" zoomScale="70" zoomScaleNormal="80" zoomScaleSheetLayoutView="70" workbookViewId="0">
      <selection activeCell="W28" sqref="W28"/>
    </sheetView>
  </sheetViews>
  <sheetFormatPr baseColWidth="10" defaultColWidth="11.42578125" defaultRowHeight="12.75"/>
  <cols>
    <col min="1" max="1" width="29.85546875" style="50" customWidth="1"/>
    <col min="2" max="2" width="13.140625" style="50" bestFit="1" customWidth="1"/>
    <col min="3" max="3" width="12" style="50" bestFit="1" customWidth="1"/>
    <col min="4" max="4" width="12.7109375" style="50" bestFit="1" customWidth="1"/>
    <col min="5" max="5" width="13.42578125" style="50" bestFit="1" customWidth="1"/>
    <col min="6" max="6" width="15.5703125" style="50" bestFit="1" customWidth="1"/>
    <col min="7" max="7" width="24.7109375" style="50" bestFit="1" customWidth="1"/>
    <col min="8" max="8" width="8.85546875" style="50" bestFit="1" customWidth="1"/>
    <col min="9" max="9" width="10.7109375" style="50" bestFit="1" customWidth="1"/>
    <col min="10" max="10" width="10.28515625" style="50" bestFit="1" customWidth="1"/>
    <col min="11" max="11" width="15.7109375" style="50" bestFit="1" customWidth="1"/>
    <col min="12" max="12" width="14.5703125" style="50" bestFit="1" customWidth="1"/>
    <col min="13" max="13" width="17.7109375" style="50" bestFit="1" customWidth="1"/>
    <col min="14" max="14" width="13" style="50" bestFit="1" customWidth="1"/>
    <col min="15" max="31" width="11.5703125" style="50" customWidth="1"/>
    <col min="32" max="16384" width="11.42578125" style="50"/>
  </cols>
  <sheetData>
    <row r="1" spans="1:19" ht="18.75">
      <c r="A1" s="453" t="s">
        <v>206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35"/>
      <c r="P1" s="35"/>
      <c r="Q1" s="35"/>
      <c r="R1" s="35"/>
      <c r="S1" s="35"/>
    </row>
    <row r="2" spans="1:19" ht="13.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9" ht="15.75">
      <c r="A3" s="569" t="s">
        <v>549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34"/>
      <c r="P3" s="34"/>
      <c r="Q3" s="34"/>
      <c r="R3" s="34"/>
      <c r="S3" s="34"/>
    </row>
    <row r="4" spans="1:19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9" s="53" customFormat="1" ht="12.6" customHeight="1">
      <c r="A5" s="591" t="s">
        <v>173</v>
      </c>
      <c r="B5" s="597" t="s">
        <v>371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85" t="s">
        <v>372</v>
      </c>
      <c r="N5" s="593" t="s">
        <v>373</v>
      </c>
    </row>
    <row r="6" spans="1:19" s="53" customFormat="1" ht="12.6" customHeight="1">
      <c r="A6" s="596"/>
      <c r="B6" s="600" t="s">
        <v>374</v>
      </c>
      <c r="C6" s="600"/>
      <c r="D6" s="600"/>
      <c r="E6" s="600"/>
      <c r="F6" s="600"/>
      <c r="G6" s="586" t="s">
        <v>375</v>
      </c>
      <c r="H6" s="586" t="s">
        <v>376</v>
      </c>
      <c r="I6" s="586" t="s">
        <v>377</v>
      </c>
      <c r="J6" s="586" t="s">
        <v>378</v>
      </c>
      <c r="K6" s="586" t="s">
        <v>379</v>
      </c>
      <c r="L6" s="586" t="s">
        <v>380</v>
      </c>
      <c r="M6" s="586"/>
      <c r="N6" s="594"/>
    </row>
    <row r="7" spans="1:19" s="53" customFormat="1">
      <c r="A7" s="592"/>
      <c r="B7" s="586" t="s">
        <v>381</v>
      </c>
      <c r="C7" s="586" t="s">
        <v>382</v>
      </c>
      <c r="D7" s="586" t="s">
        <v>383</v>
      </c>
      <c r="E7" s="586" t="s">
        <v>76</v>
      </c>
      <c r="F7" s="586" t="s">
        <v>384</v>
      </c>
      <c r="G7" s="586"/>
      <c r="H7" s="586"/>
      <c r="I7" s="586"/>
      <c r="J7" s="586"/>
      <c r="K7" s="586"/>
      <c r="L7" s="586"/>
      <c r="M7" s="586"/>
      <c r="N7" s="594"/>
    </row>
    <row r="8" spans="1:19" s="53" customFormat="1" ht="15" thickBot="1">
      <c r="A8" s="404" t="s">
        <v>90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9"/>
    </row>
    <row r="9" spans="1:19" ht="18" customHeight="1">
      <c r="A9" s="310" t="s">
        <v>171</v>
      </c>
      <c r="B9" s="390">
        <v>8803.7459999999992</v>
      </c>
      <c r="C9" s="390">
        <v>0</v>
      </c>
      <c r="D9" s="390">
        <v>0</v>
      </c>
      <c r="E9" s="390">
        <v>0</v>
      </c>
      <c r="F9" s="390">
        <v>8803.7459999999992</v>
      </c>
      <c r="G9" s="390">
        <v>11099.58</v>
      </c>
      <c r="H9" s="390">
        <v>50.368000000000002</v>
      </c>
      <c r="I9" s="390">
        <v>20.867999999999999</v>
      </c>
      <c r="J9" s="390">
        <v>33.94</v>
      </c>
      <c r="K9" s="390">
        <v>1573.0229999999999</v>
      </c>
      <c r="L9" s="390">
        <v>0</v>
      </c>
      <c r="M9" s="390">
        <v>11111366</v>
      </c>
      <c r="N9" s="391">
        <v>0.35</v>
      </c>
    </row>
    <row r="10" spans="1:19" ht="13.5">
      <c r="A10" s="313" t="s">
        <v>91</v>
      </c>
      <c r="B10" s="393">
        <v>15341.884</v>
      </c>
      <c r="C10" s="393">
        <v>0</v>
      </c>
      <c r="D10" s="393">
        <v>0</v>
      </c>
      <c r="E10" s="393">
        <v>0</v>
      </c>
      <c r="F10" s="393">
        <v>15341.884</v>
      </c>
      <c r="G10" s="393">
        <v>12732.852999999999</v>
      </c>
      <c r="H10" s="393">
        <v>0</v>
      </c>
      <c r="I10" s="393">
        <v>0</v>
      </c>
      <c r="J10" s="393">
        <v>63.83</v>
      </c>
      <c r="K10" s="393">
        <v>6.2649999999999997</v>
      </c>
      <c r="L10" s="393">
        <v>0</v>
      </c>
      <c r="M10" s="393">
        <v>13271656</v>
      </c>
      <c r="N10" s="394">
        <v>133.941</v>
      </c>
    </row>
    <row r="11" spans="1:19" ht="13.5">
      <c r="A11" s="316" t="s">
        <v>172</v>
      </c>
      <c r="B11" s="393">
        <v>500.71899999999999</v>
      </c>
      <c r="C11" s="393">
        <v>0</v>
      </c>
      <c r="D11" s="393">
        <v>0</v>
      </c>
      <c r="E11" s="393">
        <v>0</v>
      </c>
      <c r="F11" s="393">
        <v>500.71899999999999</v>
      </c>
      <c r="G11" s="393">
        <v>55.231999999999999</v>
      </c>
      <c r="H11" s="393">
        <v>0</v>
      </c>
      <c r="I11" s="393">
        <v>0</v>
      </c>
      <c r="J11" s="393">
        <v>0</v>
      </c>
      <c r="K11" s="393">
        <v>102.502</v>
      </c>
      <c r="L11" s="393">
        <v>0</v>
      </c>
      <c r="M11" s="393">
        <v>0</v>
      </c>
      <c r="N11" s="394">
        <v>49.131999999999998</v>
      </c>
    </row>
    <row r="12" spans="1:19" ht="13.5">
      <c r="A12" s="313" t="s">
        <v>92</v>
      </c>
      <c r="B12" s="393">
        <v>2537.2730000000001</v>
      </c>
      <c r="C12" s="393">
        <v>0</v>
      </c>
      <c r="D12" s="393">
        <v>0</v>
      </c>
      <c r="E12" s="393">
        <v>0</v>
      </c>
      <c r="F12" s="393">
        <v>2537.2730000000001</v>
      </c>
      <c r="G12" s="393">
        <v>0</v>
      </c>
      <c r="H12" s="393">
        <v>0</v>
      </c>
      <c r="I12" s="393">
        <v>0</v>
      </c>
      <c r="J12" s="393">
        <v>22.736999999999998</v>
      </c>
      <c r="K12" s="393">
        <v>0</v>
      </c>
      <c r="L12" s="393">
        <v>0</v>
      </c>
      <c r="M12" s="393">
        <v>6836237</v>
      </c>
      <c r="N12" s="394">
        <v>2.8319999999999999</v>
      </c>
    </row>
    <row r="13" spans="1:19" ht="13.5">
      <c r="A13" s="317" t="s">
        <v>93</v>
      </c>
      <c r="B13" s="396">
        <v>27183.621999999999</v>
      </c>
      <c r="C13" s="396">
        <v>0</v>
      </c>
      <c r="D13" s="396">
        <v>0</v>
      </c>
      <c r="E13" s="396">
        <v>0</v>
      </c>
      <c r="F13" s="396">
        <v>27183.621999999999</v>
      </c>
      <c r="G13" s="396">
        <v>23887.665000000001</v>
      </c>
      <c r="H13" s="396">
        <v>50.368000000000002</v>
      </c>
      <c r="I13" s="396">
        <v>20.867999999999999</v>
      </c>
      <c r="J13" s="396">
        <v>120.50700000000001</v>
      </c>
      <c r="K13" s="396">
        <v>1681.79</v>
      </c>
      <c r="L13" s="396">
        <v>0</v>
      </c>
      <c r="M13" s="396">
        <v>31219259</v>
      </c>
      <c r="N13" s="397">
        <v>186.255</v>
      </c>
    </row>
    <row r="14" spans="1:19" ht="13.5">
      <c r="A14" s="317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8"/>
    </row>
    <row r="15" spans="1:19" ht="13.5">
      <c r="A15" s="317" t="s">
        <v>94</v>
      </c>
      <c r="B15" s="396">
        <v>7141</v>
      </c>
      <c r="C15" s="396">
        <v>0.64290000000000003</v>
      </c>
      <c r="D15" s="396">
        <v>1.6</v>
      </c>
      <c r="E15" s="396">
        <v>0</v>
      </c>
      <c r="F15" s="396">
        <v>7143.2429000000002</v>
      </c>
      <c r="G15" s="396">
        <v>0</v>
      </c>
      <c r="H15" s="396">
        <v>0</v>
      </c>
      <c r="I15" s="396">
        <v>0</v>
      </c>
      <c r="J15" s="396">
        <v>45.261000000000003</v>
      </c>
      <c r="K15" s="396">
        <v>26.02</v>
      </c>
      <c r="L15" s="396">
        <v>9.8160000000000007</v>
      </c>
      <c r="M15" s="396">
        <v>2999951</v>
      </c>
      <c r="N15" s="397">
        <v>15.391999999999999</v>
      </c>
    </row>
    <row r="16" spans="1:19" ht="13.5">
      <c r="A16" s="313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8"/>
    </row>
    <row r="17" spans="1:14" ht="13.5">
      <c r="A17" s="317" t="s">
        <v>95</v>
      </c>
      <c r="B17" s="396">
        <v>9620.7759999999998</v>
      </c>
      <c r="C17" s="396">
        <v>0</v>
      </c>
      <c r="D17" s="396">
        <v>0</v>
      </c>
      <c r="E17" s="396">
        <v>0</v>
      </c>
      <c r="F17" s="396">
        <v>9620.7759999999998</v>
      </c>
      <c r="G17" s="396">
        <v>0</v>
      </c>
      <c r="H17" s="396">
        <v>0</v>
      </c>
      <c r="I17" s="396">
        <v>0</v>
      </c>
      <c r="J17" s="396">
        <v>29.2</v>
      </c>
      <c r="K17" s="396">
        <v>58.4</v>
      </c>
      <c r="L17" s="396">
        <v>0</v>
      </c>
      <c r="M17" s="396">
        <v>327000</v>
      </c>
      <c r="N17" s="397">
        <v>21.895</v>
      </c>
    </row>
    <row r="18" spans="1:14" ht="13.5">
      <c r="A18" s="313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8"/>
    </row>
    <row r="19" spans="1:14" ht="13.5">
      <c r="A19" s="313" t="s">
        <v>219</v>
      </c>
      <c r="B19" s="393">
        <v>0</v>
      </c>
      <c r="C19" s="393">
        <v>10.3</v>
      </c>
      <c r="D19" s="393">
        <v>0</v>
      </c>
      <c r="E19" s="393">
        <v>0</v>
      </c>
      <c r="F19" s="393">
        <v>10.3</v>
      </c>
      <c r="G19" s="393">
        <v>0</v>
      </c>
      <c r="H19" s="393">
        <v>0</v>
      </c>
      <c r="I19" s="393">
        <v>0</v>
      </c>
      <c r="J19" s="393">
        <v>1.3</v>
      </c>
      <c r="K19" s="393">
        <v>0</v>
      </c>
      <c r="L19" s="393">
        <v>0</v>
      </c>
      <c r="M19" s="393">
        <v>970827</v>
      </c>
      <c r="N19" s="394">
        <v>0</v>
      </c>
    </row>
    <row r="20" spans="1:14" ht="13.5">
      <c r="A20" s="313" t="s">
        <v>96</v>
      </c>
      <c r="B20" s="393">
        <v>348</v>
      </c>
      <c r="C20" s="393">
        <v>66.7</v>
      </c>
      <c r="D20" s="393">
        <v>2.9</v>
      </c>
      <c r="E20" s="393">
        <v>0</v>
      </c>
      <c r="F20" s="393">
        <v>417.6</v>
      </c>
      <c r="G20" s="393">
        <v>0</v>
      </c>
      <c r="H20" s="393">
        <v>0</v>
      </c>
      <c r="I20" s="393">
        <v>0</v>
      </c>
      <c r="J20" s="393">
        <v>6.7</v>
      </c>
      <c r="K20" s="393">
        <v>0</v>
      </c>
      <c r="L20" s="393">
        <v>0</v>
      </c>
      <c r="M20" s="393">
        <v>2273220</v>
      </c>
      <c r="N20" s="394">
        <v>12.34</v>
      </c>
    </row>
    <row r="21" spans="1:14" ht="13.5">
      <c r="A21" s="313" t="s">
        <v>97</v>
      </c>
      <c r="B21" s="393">
        <v>666</v>
      </c>
      <c r="C21" s="393">
        <v>34.450000000000003</v>
      </c>
      <c r="D21" s="393">
        <v>0</v>
      </c>
      <c r="E21" s="393">
        <v>0</v>
      </c>
      <c r="F21" s="393">
        <v>700.45</v>
      </c>
      <c r="G21" s="393">
        <v>0</v>
      </c>
      <c r="H21" s="393">
        <v>0</v>
      </c>
      <c r="I21" s="393">
        <v>0</v>
      </c>
      <c r="J21" s="393">
        <v>3.4</v>
      </c>
      <c r="K21" s="393">
        <v>0</v>
      </c>
      <c r="L21" s="393">
        <v>0</v>
      </c>
      <c r="M21" s="393">
        <v>3869511</v>
      </c>
      <c r="N21" s="394">
        <v>0</v>
      </c>
    </row>
    <row r="22" spans="1:14" ht="13.5">
      <c r="A22" s="317" t="s">
        <v>220</v>
      </c>
      <c r="B22" s="396">
        <v>1014</v>
      </c>
      <c r="C22" s="396">
        <v>111.45</v>
      </c>
      <c r="D22" s="396">
        <v>2.9</v>
      </c>
      <c r="E22" s="396">
        <v>0</v>
      </c>
      <c r="F22" s="396">
        <v>1128.3499999999999</v>
      </c>
      <c r="G22" s="396">
        <v>0</v>
      </c>
      <c r="H22" s="396">
        <v>0</v>
      </c>
      <c r="I22" s="396">
        <v>0</v>
      </c>
      <c r="J22" s="396">
        <v>11.4</v>
      </c>
      <c r="K22" s="396">
        <v>0</v>
      </c>
      <c r="L22" s="396">
        <v>0</v>
      </c>
      <c r="M22" s="396">
        <v>7113558</v>
      </c>
      <c r="N22" s="397">
        <v>12.34</v>
      </c>
    </row>
    <row r="23" spans="1:14" ht="13.5">
      <c r="A23" s="313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8"/>
    </row>
    <row r="24" spans="1:14" ht="13.5">
      <c r="A24" s="317" t="s">
        <v>98</v>
      </c>
      <c r="B24" s="396">
        <v>125.54</v>
      </c>
      <c r="C24" s="396">
        <v>0</v>
      </c>
      <c r="D24" s="396">
        <v>0</v>
      </c>
      <c r="E24" s="396">
        <v>0</v>
      </c>
      <c r="F24" s="396">
        <v>125.54</v>
      </c>
      <c r="G24" s="396">
        <v>104.18</v>
      </c>
      <c r="H24" s="396">
        <v>0</v>
      </c>
      <c r="I24" s="396">
        <v>0</v>
      </c>
      <c r="J24" s="396">
        <v>20.416</v>
      </c>
      <c r="K24" s="396">
        <v>31.117000000000001</v>
      </c>
      <c r="L24" s="396">
        <v>0</v>
      </c>
      <c r="M24" s="396">
        <v>8251812</v>
      </c>
      <c r="N24" s="397">
        <v>16.635999999999999</v>
      </c>
    </row>
    <row r="25" spans="1:14" ht="13.5">
      <c r="A25" s="313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8"/>
    </row>
    <row r="26" spans="1:14" ht="13.5">
      <c r="A26" s="317" t="s">
        <v>99</v>
      </c>
      <c r="B26" s="396">
        <v>0</v>
      </c>
      <c r="C26" s="396">
        <v>0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217175</v>
      </c>
      <c r="N26" s="397">
        <v>10.015000000000001</v>
      </c>
    </row>
    <row r="27" spans="1:14" ht="13.5">
      <c r="A27" s="313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8"/>
    </row>
    <row r="28" spans="1:14" ht="13.5">
      <c r="A28" s="313" t="s">
        <v>100</v>
      </c>
      <c r="B28" s="393">
        <v>0</v>
      </c>
      <c r="C28" s="393">
        <v>12.026</v>
      </c>
      <c r="D28" s="393">
        <v>0</v>
      </c>
      <c r="E28" s="393">
        <v>0</v>
      </c>
      <c r="F28" s="393">
        <v>12.026</v>
      </c>
      <c r="G28" s="393">
        <v>0</v>
      </c>
      <c r="H28" s="393">
        <v>0</v>
      </c>
      <c r="I28" s="393">
        <v>0</v>
      </c>
      <c r="J28" s="393">
        <v>0</v>
      </c>
      <c r="K28" s="393">
        <v>0</v>
      </c>
      <c r="L28" s="393">
        <v>0</v>
      </c>
      <c r="M28" s="393">
        <v>3499847</v>
      </c>
      <c r="N28" s="394">
        <v>0</v>
      </c>
    </row>
    <row r="29" spans="1:14" ht="13.5">
      <c r="A29" s="313" t="s">
        <v>101</v>
      </c>
      <c r="B29" s="393">
        <v>0</v>
      </c>
      <c r="C29" s="393">
        <v>13.727</v>
      </c>
      <c r="D29" s="393">
        <v>14.112</v>
      </c>
      <c r="E29" s="393">
        <v>0</v>
      </c>
      <c r="F29" s="393">
        <v>27.838999999999999</v>
      </c>
      <c r="G29" s="393">
        <v>0</v>
      </c>
      <c r="H29" s="393">
        <v>0</v>
      </c>
      <c r="I29" s="393">
        <v>0</v>
      </c>
      <c r="J29" s="393">
        <v>0</v>
      </c>
      <c r="K29" s="393">
        <v>0</v>
      </c>
      <c r="L29" s="393">
        <v>0</v>
      </c>
      <c r="M29" s="393">
        <v>3089568</v>
      </c>
      <c r="N29" s="394">
        <v>1.0999999999999999E-2</v>
      </c>
    </row>
    <row r="30" spans="1:14" ht="13.5">
      <c r="A30" s="313" t="s">
        <v>102</v>
      </c>
      <c r="B30" s="393">
        <v>0</v>
      </c>
      <c r="C30" s="393">
        <v>0</v>
      </c>
      <c r="D30" s="393">
        <v>0</v>
      </c>
      <c r="E30" s="393">
        <v>0</v>
      </c>
      <c r="F30" s="393">
        <v>0</v>
      </c>
      <c r="G30" s="393">
        <v>0</v>
      </c>
      <c r="H30" s="393">
        <v>0</v>
      </c>
      <c r="I30" s="393">
        <v>0</v>
      </c>
      <c r="J30" s="393">
        <v>0</v>
      </c>
      <c r="K30" s="393">
        <v>0</v>
      </c>
      <c r="L30" s="393">
        <v>0</v>
      </c>
      <c r="M30" s="393">
        <v>19190860</v>
      </c>
      <c r="N30" s="394">
        <v>3.5</v>
      </c>
    </row>
    <row r="31" spans="1:14" ht="13.5">
      <c r="A31" s="317" t="s">
        <v>221</v>
      </c>
      <c r="B31" s="396">
        <v>0</v>
      </c>
      <c r="C31" s="396">
        <v>25.753</v>
      </c>
      <c r="D31" s="396">
        <v>14.112</v>
      </c>
      <c r="E31" s="396">
        <v>0</v>
      </c>
      <c r="F31" s="396">
        <v>39.865000000000002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v>0</v>
      </c>
      <c r="M31" s="396">
        <v>25780275</v>
      </c>
      <c r="N31" s="397">
        <v>3.5110000000000001</v>
      </c>
    </row>
    <row r="32" spans="1:14" ht="13.5">
      <c r="A32" s="313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8"/>
    </row>
    <row r="33" spans="1:14" ht="13.5">
      <c r="A33" s="313" t="s">
        <v>103</v>
      </c>
      <c r="B33" s="392">
        <v>1400.23</v>
      </c>
      <c r="C33" s="392">
        <v>0</v>
      </c>
      <c r="D33" s="392">
        <v>0.21</v>
      </c>
      <c r="E33" s="392">
        <v>0</v>
      </c>
      <c r="F33" s="392">
        <v>1400.44</v>
      </c>
      <c r="G33" s="392">
        <v>0</v>
      </c>
      <c r="H33" s="392">
        <v>0</v>
      </c>
      <c r="I33" s="392">
        <v>0</v>
      </c>
      <c r="J33" s="392">
        <v>0</v>
      </c>
      <c r="K33" s="392">
        <v>0</v>
      </c>
      <c r="L33" s="392">
        <v>0</v>
      </c>
      <c r="M33" s="392">
        <v>4176756</v>
      </c>
      <c r="N33" s="398">
        <v>4.12</v>
      </c>
    </row>
    <row r="34" spans="1:14" ht="13.5">
      <c r="A34" s="313" t="s">
        <v>104</v>
      </c>
      <c r="B34" s="393">
        <v>741.25</v>
      </c>
      <c r="C34" s="393">
        <v>0.63</v>
      </c>
      <c r="D34" s="393">
        <v>0.14000000000000001</v>
      </c>
      <c r="E34" s="393">
        <v>0</v>
      </c>
      <c r="F34" s="393">
        <v>742.02</v>
      </c>
      <c r="G34" s="393">
        <v>0</v>
      </c>
      <c r="H34" s="393">
        <v>0</v>
      </c>
      <c r="I34" s="393">
        <v>0</v>
      </c>
      <c r="J34" s="393">
        <v>0</v>
      </c>
      <c r="K34" s="393">
        <v>0</v>
      </c>
      <c r="L34" s="393">
        <v>0</v>
      </c>
      <c r="M34" s="393">
        <v>9802863</v>
      </c>
      <c r="N34" s="394">
        <v>11.23</v>
      </c>
    </row>
    <row r="35" spans="1:14" ht="13.5">
      <c r="A35" s="313" t="s">
        <v>105</v>
      </c>
      <c r="B35" s="393">
        <v>1523.1432</v>
      </c>
      <c r="C35" s="393">
        <v>0</v>
      </c>
      <c r="D35" s="393">
        <v>0.21</v>
      </c>
      <c r="E35" s="393">
        <v>0</v>
      </c>
      <c r="F35" s="393">
        <v>1523.3532</v>
      </c>
      <c r="G35" s="393">
        <v>0</v>
      </c>
      <c r="H35" s="393">
        <v>0</v>
      </c>
      <c r="I35" s="393">
        <v>0</v>
      </c>
      <c r="J35" s="393">
        <v>0</v>
      </c>
      <c r="K35" s="393">
        <v>0</v>
      </c>
      <c r="L35" s="393">
        <v>0</v>
      </c>
      <c r="M35" s="393">
        <v>3256918</v>
      </c>
      <c r="N35" s="394">
        <v>0</v>
      </c>
    </row>
    <row r="36" spans="1:14" ht="13.5">
      <c r="A36" s="313" t="s">
        <v>106</v>
      </c>
      <c r="B36" s="393">
        <v>0</v>
      </c>
      <c r="C36" s="393">
        <v>0</v>
      </c>
      <c r="D36" s="393">
        <v>0</v>
      </c>
      <c r="E36" s="393">
        <v>0</v>
      </c>
      <c r="F36" s="393">
        <v>0</v>
      </c>
      <c r="G36" s="393">
        <v>0</v>
      </c>
      <c r="H36" s="393">
        <v>0</v>
      </c>
      <c r="I36" s="393">
        <v>0</v>
      </c>
      <c r="J36" s="393">
        <v>0</v>
      </c>
      <c r="K36" s="393">
        <v>0</v>
      </c>
      <c r="L36" s="393">
        <v>0</v>
      </c>
      <c r="M36" s="393">
        <v>8413440</v>
      </c>
      <c r="N36" s="394">
        <v>8.2100000000000009</v>
      </c>
    </row>
    <row r="37" spans="1:14" ht="13.5">
      <c r="A37" s="317" t="s">
        <v>107</v>
      </c>
      <c r="B37" s="395">
        <v>3664.6232</v>
      </c>
      <c r="C37" s="395">
        <v>0.63</v>
      </c>
      <c r="D37" s="395">
        <v>0.56000000000000005</v>
      </c>
      <c r="E37" s="395">
        <v>0</v>
      </c>
      <c r="F37" s="395">
        <v>3665.8132000000001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25649977</v>
      </c>
      <c r="N37" s="399">
        <v>23.56</v>
      </c>
    </row>
    <row r="38" spans="1:14" ht="13.5">
      <c r="A38" s="313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8"/>
    </row>
    <row r="39" spans="1:14" ht="13.5">
      <c r="A39" s="317" t="s">
        <v>108</v>
      </c>
      <c r="B39" s="395">
        <v>105.39100000000001</v>
      </c>
      <c r="C39" s="395">
        <v>39.549999999999997</v>
      </c>
      <c r="D39" s="395">
        <v>20.05</v>
      </c>
      <c r="E39" s="395">
        <v>0</v>
      </c>
      <c r="F39" s="395">
        <v>164.99100000000001</v>
      </c>
      <c r="G39" s="395">
        <v>9.3030000000000008</v>
      </c>
      <c r="H39" s="395">
        <v>0</v>
      </c>
      <c r="I39" s="395">
        <v>0</v>
      </c>
      <c r="J39" s="395">
        <v>19.515999999999998</v>
      </c>
      <c r="K39" s="395">
        <v>5.4050000000000002</v>
      </c>
      <c r="L39" s="395">
        <v>0</v>
      </c>
      <c r="M39" s="395">
        <v>2196122</v>
      </c>
      <c r="N39" s="399">
        <v>0.77559999999999996</v>
      </c>
    </row>
    <row r="40" spans="1:14" ht="13.5">
      <c r="A40" s="313"/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8"/>
    </row>
    <row r="41" spans="1:14" ht="13.5">
      <c r="A41" s="313" t="s">
        <v>222</v>
      </c>
      <c r="B41" s="393">
        <v>0</v>
      </c>
      <c r="C41" s="393">
        <v>0</v>
      </c>
      <c r="D41" s="393">
        <v>0</v>
      </c>
      <c r="E41" s="393">
        <v>0</v>
      </c>
      <c r="F41" s="393">
        <v>0</v>
      </c>
      <c r="G41" s="393">
        <v>0</v>
      </c>
      <c r="H41" s="393">
        <v>0</v>
      </c>
      <c r="I41" s="393">
        <v>0</v>
      </c>
      <c r="J41" s="393">
        <v>0</v>
      </c>
      <c r="K41" s="393">
        <v>0</v>
      </c>
      <c r="L41" s="393">
        <v>0</v>
      </c>
      <c r="M41" s="393">
        <v>1073540</v>
      </c>
      <c r="N41" s="394">
        <v>2.41</v>
      </c>
    </row>
    <row r="42" spans="1:14" ht="13.5">
      <c r="A42" s="313" t="s">
        <v>109</v>
      </c>
      <c r="B42" s="393">
        <v>0</v>
      </c>
      <c r="C42" s="393">
        <v>1330</v>
      </c>
      <c r="D42" s="393">
        <v>27.030999999999999</v>
      </c>
      <c r="E42" s="393">
        <v>0</v>
      </c>
      <c r="F42" s="393">
        <v>1357.0309999999999</v>
      </c>
      <c r="G42" s="393">
        <v>0</v>
      </c>
      <c r="H42" s="393">
        <v>0</v>
      </c>
      <c r="I42" s="393">
        <v>0</v>
      </c>
      <c r="J42" s="393">
        <v>0</v>
      </c>
      <c r="K42" s="393">
        <v>0</v>
      </c>
      <c r="L42" s="393">
        <v>0</v>
      </c>
      <c r="M42" s="393">
        <v>1181208</v>
      </c>
      <c r="N42" s="394">
        <v>12.34</v>
      </c>
    </row>
    <row r="43" spans="1:14" ht="13.5">
      <c r="A43" s="313" t="s">
        <v>110</v>
      </c>
      <c r="B43" s="393">
        <v>0</v>
      </c>
      <c r="C43" s="393">
        <v>0</v>
      </c>
      <c r="D43" s="393">
        <v>32.07</v>
      </c>
      <c r="E43" s="393">
        <v>0</v>
      </c>
      <c r="F43" s="393">
        <v>32.07</v>
      </c>
      <c r="G43" s="393">
        <v>0</v>
      </c>
      <c r="H43" s="393">
        <v>0</v>
      </c>
      <c r="I43" s="393">
        <v>0</v>
      </c>
      <c r="J43" s="393">
        <v>0</v>
      </c>
      <c r="K43" s="393">
        <v>0</v>
      </c>
      <c r="L43" s="393">
        <v>0</v>
      </c>
      <c r="M43" s="393">
        <v>193000</v>
      </c>
      <c r="N43" s="394">
        <v>82.66</v>
      </c>
    </row>
    <row r="44" spans="1:14" ht="13.5">
      <c r="A44" s="313" t="s">
        <v>111</v>
      </c>
      <c r="B44" s="393">
        <v>0</v>
      </c>
      <c r="C44" s="393">
        <v>0</v>
      </c>
      <c r="D44" s="393">
        <v>0</v>
      </c>
      <c r="E44" s="393">
        <v>0</v>
      </c>
      <c r="F44" s="393">
        <v>0</v>
      </c>
      <c r="G44" s="393">
        <v>0</v>
      </c>
      <c r="H44" s="393">
        <v>0</v>
      </c>
      <c r="I44" s="393">
        <v>0</v>
      </c>
      <c r="J44" s="393">
        <v>0</v>
      </c>
      <c r="K44" s="393">
        <v>0</v>
      </c>
      <c r="L44" s="393">
        <v>0</v>
      </c>
      <c r="M44" s="393">
        <v>0</v>
      </c>
      <c r="N44" s="394">
        <v>0.627</v>
      </c>
    </row>
    <row r="45" spans="1:14" ht="13.5">
      <c r="A45" s="313" t="s">
        <v>112</v>
      </c>
      <c r="B45" s="393">
        <v>0</v>
      </c>
      <c r="C45" s="393">
        <v>16.262</v>
      </c>
      <c r="D45" s="393">
        <v>0</v>
      </c>
      <c r="E45" s="393">
        <v>0</v>
      </c>
      <c r="F45" s="393">
        <v>16.262</v>
      </c>
      <c r="G45" s="393">
        <v>0</v>
      </c>
      <c r="H45" s="393">
        <v>0</v>
      </c>
      <c r="I45" s="393">
        <v>0</v>
      </c>
      <c r="J45" s="393">
        <v>0</v>
      </c>
      <c r="K45" s="393">
        <v>0</v>
      </c>
      <c r="L45" s="393">
        <v>0</v>
      </c>
      <c r="M45" s="393">
        <v>98250</v>
      </c>
      <c r="N45" s="394">
        <v>123.35</v>
      </c>
    </row>
    <row r="46" spans="1:14" ht="13.5">
      <c r="A46" s="313" t="s">
        <v>113</v>
      </c>
      <c r="B46" s="393">
        <v>0</v>
      </c>
      <c r="C46" s="393">
        <v>0.93</v>
      </c>
      <c r="D46" s="393">
        <v>0</v>
      </c>
      <c r="E46" s="393">
        <v>0</v>
      </c>
      <c r="F46" s="393">
        <v>0.93</v>
      </c>
      <c r="G46" s="393">
        <v>0</v>
      </c>
      <c r="H46" s="393">
        <v>0</v>
      </c>
      <c r="I46" s="393">
        <v>0</v>
      </c>
      <c r="J46" s="393">
        <v>0</v>
      </c>
      <c r="K46" s="393">
        <v>0</v>
      </c>
      <c r="L46" s="393">
        <v>0</v>
      </c>
      <c r="M46" s="393">
        <v>594591</v>
      </c>
      <c r="N46" s="394">
        <v>1.0999999999999999E-2</v>
      </c>
    </row>
    <row r="47" spans="1:14" ht="13.5">
      <c r="A47" s="313" t="s">
        <v>114</v>
      </c>
      <c r="B47" s="393">
        <v>0</v>
      </c>
      <c r="C47" s="393">
        <v>0</v>
      </c>
      <c r="D47" s="393">
        <v>0</v>
      </c>
      <c r="E47" s="393">
        <v>0</v>
      </c>
      <c r="F47" s="393">
        <v>0</v>
      </c>
      <c r="G47" s="393">
        <v>0</v>
      </c>
      <c r="H47" s="393">
        <v>0</v>
      </c>
      <c r="I47" s="393">
        <v>0</v>
      </c>
      <c r="J47" s="393">
        <v>0</v>
      </c>
      <c r="K47" s="393">
        <v>0</v>
      </c>
      <c r="L47" s="393">
        <v>0</v>
      </c>
      <c r="M47" s="393">
        <v>0</v>
      </c>
      <c r="N47" s="394">
        <v>10.76</v>
      </c>
    </row>
    <row r="48" spans="1:14" ht="13.5">
      <c r="A48" s="313" t="s">
        <v>115</v>
      </c>
      <c r="B48" s="393">
        <v>794.85</v>
      </c>
      <c r="C48" s="393">
        <v>0</v>
      </c>
      <c r="D48" s="393">
        <v>0</v>
      </c>
      <c r="E48" s="393">
        <v>0</v>
      </c>
      <c r="F48" s="393">
        <v>794.85</v>
      </c>
      <c r="G48" s="393">
        <v>0</v>
      </c>
      <c r="H48" s="393">
        <v>0</v>
      </c>
      <c r="I48" s="393">
        <v>0</v>
      </c>
      <c r="J48" s="393">
        <v>0</v>
      </c>
      <c r="K48" s="393">
        <v>0</v>
      </c>
      <c r="L48" s="393">
        <v>0</v>
      </c>
      <c r="M48" s="393">
        <v>16608253</v>
      </c>
      <c r="N48" s="394">
        <v>0</v>
      </c>
    </row>
    <row r="49" spans="1:14" ht="13.5">
      <c r="A49" s="313" t="s">
        <v>116</v>
      </c>
      <c r="B49" s="393">
        <v>0</v>
      </c>
      <c r="C49" s="393">
        <v>94.245000000000005</v>
      </c>
      <c r="D49" s="393">
        <v>69.626999999999995</v>
      </c>
      <c r="E49" s="393">
        <v>0</v>
      </c>
      <c r="F49" s="393">
        <v>163.87200000000001</v>
      </c>
      <c r="G49" s="393">
        <v>0</v>
      </c>
      <c r="H49" s="393">
        <v>0</v>
      </c>
      <c r="I49" s="393">
        <v>0</v>
      </c>
      <c r="J49" s="393">
        <v>0</v>
      </c>
      <c r="K49" s="393">
        <v>0</v>
      </c>
      <c r="L49" s="393">
        <v>0</v>
      </c>
      <c r="M49" s="393">
        <v>713736</v>
      </c>
      <c r="N49" s="394">
        <v>15.882</v>
      </c>
    </row>
    <row r="50" spans="1:14" ht="13.5">
      <c r="A50" s="317" t="s">
        <v>207</v>
      </c>
      <c r="B50" s="396">
        <v>794.85</v>
      </c>
      <c r="C50" s="396">
        <v>1441.4369999999999</v>
      </c>
      <c r="D50" s="396">
        <v>128.72800000000001</v>
      </c>
      <c r="E50" s="396">
        <v>0</v>
      </c>
      <c r="F50" s="396">
        <v>2365.0149999999999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20462578</v>
      </c>
      <c r="N50" s="397">
        <v>248.04</v>
      </c>
    </row>
    <row r="51" spans="1:14" ht="13.5">
      <c r="A51" s="313"/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8"/>
    </row>
    <row r="52" spans="1:14" ht="13.5">
      <c r="A52" s="317" t="s">
        <v>117</v>
      </c>
      <c r="B52" s="396">
        <v>3021.91</v>
      </c>
      <c r="C52" s="396">
        <v>0</v>
      </c>
      <c r="D52" s="396">
        <v>383.77</v>
      </c>
      <c r="E52" s="396">
        <v>0</v>
      </c>
      <c r="F52" s="396">
        <v>3405.68</v>
      </c>
      <c r="G52" s="396">
        <v>3021.91</v>
      </c>
      <c r="H52" s="396">
        <v>0</v>
      </c>
      <c r="I52" s="396">
        <v>0</v>
      </c>
      <c r="J52" s="396">
        <v>184.21</v>
      </c>
      <c r="K52" s="396">
        <v>199.56</v>
      </c>
      <c r="L52" s="396">
        <v>0</v>
      </c>
      <c r="M52" s="396">
        <v>88122</v>
      </c>
      <c r="N52" s="397">
        <v>21</v>
      </c>
    </row>
    <row r="53" spans="1:14" ht="13.5">
      <c r="A53" s="313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8"/>
    </row>
    <row r="54" spans="1:14" ht="13.5">
      <c r="A54" s="313" t="s">
        <v>118</v>
      </c>
      <c r="B54" s="393">
        <v>795</v>
      </c>
      <c r="C54" s="393">
        <v>802.23</v>
      </c>
      <c r="D54" s="393">
        <v>2621.0909999999999</v>
      </c>
      <c r="E54" s="393">
        <v>0</v>
      </c>
      <c r="F54" s="393">
        <v>4218.3209999999999</v>
      </c>
      <c r="G54" s="393">
        <v>195.63</v>
      </c>
      <c r="H54" s="393">
        <v>45</v>
      </c>
      <c r="I54" s="393">
        <v>0</v>
      </c>
      <c r="J54" s="393">
        <v>150.9</v>
      </c>
      <c r="K54" s="393">
        <v>650</v>
      </c>
      <c r="L54" s="393">
        <v>690</v>
      </c>
      <c r="M54" s="393">
        <v>267306</v>
      </c>
      <c r="N54" s="394">
        <v>12.128</v>
      </c>
    </row>
    <row r="55" spans="1:14" ht="13.5">
      <c r="A55" s="313" t="s">
        <v>119</v>
      </c>
      <c r="B55" s="393">
        <v>0</v>
      </c>
      <c r="C55" s="393">
        <v>1429.81</v>
      </c>
      <c r="D55" s="393">
        <v>1345.0820000000001</v>
      </c>
      <c r="E55" s="393">
        <v>0</v>
      </c>
      <c r="F55" s="393">
        <v>2774.8919999999998</v>
      </c>
      <c r="G55" s="393">
        <v>10</v>
      </c>
      <c r="H55" s="393">
        <v>0</v>
      </c>
      <c r="I55" s="393">
        <v>0</v>
      </c>
      <c r="J55" s="393">
        <v>1173.01</v>
      </c>
      <c r="K55" s="393">
        <v>0</v>
      </c>
      <c r="L55" s="393">
        <v>0</v>
      </c>
      <c r="M55" s="393">
        <v>1800000</v>
      </c>
      <c r="N55" s="394">
        <v>25.8</v>
      </c>
    </row>
    <row r="56" spans="1:14" ht="13.5">
      <c r="A56" s="313" t="s">
        <v>120</v>
      </c>
      <c r="B56" s="393">
        <v>0</v>
      </c>
      <c r="C56" s="393">
        <v>132.94</v>
      </c>
      <c r="D56" s="393">
        <v>106.932</v>
      </c>
      <c r="E56" s="393">
        <v>0</v>
      </c>
      <c r="F56" s="393">
        <v>239.87200000000001</v>
      </c>
      <c r="G56" s="393">
        <v>0</v>
      </c>
      <c r="H56" s="393">
        <v>0</v>
      </c>
      <c r="I56" s="393">
        <v>0</v>
      </c>
      <c r="J56" s="393">
        <v>80</v>
      </c>
      <c r="K56" s="393">
        <v>0</v>
      </c>
      <c r="L56" s="393">
        <v>0</v>
      </c>
      <c r="M56" s="393">
        <v>17191728</v>
      </c>
      <c r="N56" s="394">
        <v>0</v>
      </c>
    </row>
    <row r="57" spans="1:14" ht="13.5">
      <c r="A57" s="313" t="s">
        <v>121</v>
      </c>
      <c r="B57" s="393">
        <v>0</v>
      </c>
      <c r="C57" s="393">
        <v>0</v>
      </c>
      <c r="D57" s="393">
        <v>0</v>
      </c>
      <c r="E57" s="393">
        <v>0</v>
      </c>
      <c r="F57" s="393">
        <v>0</v>
      </c>
      <c r="G57" s="393">
        <v>0</v>
      </c>
      <c r="H57" s="393">
        <v>0</v>
      </c>
      <c r="I57" s="393">
        <v>0</v>
      </c>
      <c r="J57" s="393">
        <v>0</v>
      </c>
      <c r="K57" s="393">
        <v>0</v>
      </c>
      <c r="L57" s="393">
        <v>0</v>
      </c>
      <c r="M57" s="393">
        <v>0</v>
      </c>
      <c r="N57" s="394">
        <v>22.34</v>
      </c>
    </row>
    <row r="58" spans="1:14" ht="13.5">
      <c r="A58" s="313" t="s">
        <v>122</v>
      </c>
      <c r="B58" s="393">
        <v>0</v>
      </c>
      <c r="C58" s="393">
        <v>455.4</v>
      </c>
      <c r="D58" s="393">
        <v>22.032</v>
      </c>
      <c r="E58" s="393">
        <v>0</v>
      </c>
      <c r="F58" s="393">
        <v>477.43200000000002</v>
      </c>
      <c r="G58" s="393">
        <v>35.979999999999997</v>
      </c>
      <c r="H58" s="393">
        <v>0</v>
      </c>
      <c r="I58" s="393">
        <v>0</v>
      </c>
      <c r="J58" s="393">
        <v>5.1849999999999996</v>
      </c>
      <c r="K58" s="393">
        <v>0</v>
      </c>
      <c r="L58" s="393">
        <v>0</v>
      </c>
      <c r="M58" s="393">
        <v>3673419</v>
      </c>
      <c r="N58" s="394">
        <v>4.125</v>
      </c>
    </row>
    <row r="59" spans="1:14" ht="13.5">
      <c r="A59" s="317" t="s">
        <v>123</v>
      </c>
      <c r="B59" s="396">
        <v>795</v>
      </c>
      <c r="C59" s="396">
        <v>2820.38</v>
      </c>
      <c r="D59" s="396">
        <v>4095.1370000000002</v>
      </c>
      <c r="E59" s="396">
        <v>0</v>
      </c>
      <c r="F59" s="396">
        <v>7710.5169999999998</v>
      </c>
      <c r="G59" s="396">
        <v>241.61</v>
      </c>
      <c r="H59" s="396">
        <v>45</v>
      </c>
      <c r="I59" s="396">
        <v>0</v>
      </c>
      <c r="J59" s="396">
        <v>1409.095</v>
      </c>
      <c r="K59" s="396">
        <v>650</v>
      </c>
      <c r="L59" s="396">
        <v>690</v>
      </c>
      <c r="M59" s="396">
        <v>22932453</v>
      </c>
      <c r="N59" s="397">
        <v>64.393000000000001</v>
      </c>
    </row>
    <row r="60" spans="1:14" ht="13.5">
      <c r="A60" s="313"/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8"/>
    </row>
    <row r="61" spans="1:14" ht="13.5">
      <c r="A61" s="313" t="s">
        <v>124</v>
      </c>
      <c r="B61" s="393">
        <v>0</v>
      </c>
      <c r="C61" s="393">
        <v>0</v>
      </c>
      <c r="D61" s="393">
        <v>0</v>
      </c>
      <c r="E61" s="393">
        <v>0</v>
      </c>
      <c r="F61" s="393">
        <v>0</v>
      </c>
      <c r="G61" s="393">
        <v>0</v>
      </c>
      <c r="H61" s="393">
        <v>0</v>
      </c>
      <c r="I61" s="393">
        <v>0</v>
      </c>
      <c r="J61" s="393">
        <v>0</v>
      </c>
      <c r="K61" s="393">
        <v>0</v>
      </c>
      <c r="L61" s="393">
        <v>0</v>
      </c>
      <c r="M61" s="393">
        <v>247241</v>
      </c>
      <c r="N61" s="394">
        <v>49.115000000000002</v>
      </c>
    </row>
    <row r="62" spans="1:14" ht="13.5">
      <c r="A62" s="313" t="s">
        <v>125</v>
      </c>
      <c r="B62" s="393">
        <v>0</v>
      </c>
      <c r="C62" s="393">
        <v>0</v>
      </c>
      <c r="D62" s="393">
        <v>0</v>
      </c>
      <c r="E62" s="393">
        <v>0</v>
      </c>
      <c r="F62" s="393">
        <v>0</v>
      </c>
      <c r="G62" s="393">
        <v>0</v>
      </c>
      <c r="H62" s="393">
        <v>0</v>
      </c>
      <c r="I62" s="393">
        <v>0</v>
      </c>
      <c r="J62" s="393">
        <v>0</v>
      </c>
      <c r="K62" s="393">
        <v>0</v>
      </c>
      <c r="L62" s="393">
        <v>0</v>
      </c>
      <c r="M62" s="393">
        <v>0</v>
      </c>
      <c r="N62" s="394">
        <v>0.46</v>
      </c>
    </row>
    <row r="63" spans="1:14" ht="13.5">
      <c r="A63" s="313" t="s">
        <v>126</v>
      </c>
      <c r="B63" s="393">
        <v>0</v>
      </c>
      <c r="C63" s="393">
        <v>0</v>
      </c>
      <c r="D63" s="393">
        <v>0</v>
      </c>
      <c r="E63" s="393">
        <v>0</v>
      </c>
      <c r="F63" s="393">
        <v>0</v>
      </c>
      <c r="G63" s="393">
        <v>0</v>
      </c>
      <c r="H63" s="393">
        <v>0</v>
      </c>
      <c r="I63" s="393">
        <v>0</v>
      </c>
      <c r="J63" s="393">
        <v>0</v>
      </c>
      <c r="K63" s="393">
        <v>0</v>
      </c>
      <c r="L63" s="393">
        <v>0</v>
      </c>
      <c r="M63" s="393">
        <v>12581041</v>
      </c>
      <c r="N63" s="394">
        <v>17.5778</v>
      </c>
    </row>
    <row r="64" spans="1:14" ht="13.5">
      <c r="A64" s="317" t="s">
        <v>127</v>
      </c>
      <c r="B64" s="396">
        <v>0</v>
      </c>
      <c r="C64" s="396">
        <v>0</v>
      </c>
      <c r="D64" s="396">
        <v>0</v>
      </c>
      <c r="E64" s="396">
        <v>0</v>
      </c>
      <c r="F64" s="396">
        <v>0</v>
      </c>
      <c r="G64" s="396">
        <v>0</v>
      </c>
      <c r="H64" s="396">
        <v>0</v>
      </c>
      <c r="I64" s="396">
        <v>0</v>
      </c>
      <c r="J64" s="396">
        <v>0</v>
      </c>
      <c r="K64" s="396">
        <v>0</v>
      </c>
      <c r="L64" s="396">
        <v>0</v>
      </c>
      <c r="M64" s="396">
        <v>12828282</v>
      </c>
      <c r="N64" s="397">
        <v>67.152799999999999</v>
      </c>
    </row>
    <row r="65" spans="1:14" ht="13.5">
      <c r="A65" s="313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8"/>
    </row>
    <row r="66" spans="1:14" ht="13.5">
      <c r="A66" s="317" t="s">
        <v>128</v>
      </c>
      <c r="B66" s="396">
        <v>0</v>
      </c>
      <c r="C66" s="396">
        <v>0</v>
      </c>
      <c r="D66" s="396">
        <v>850</v>
      </c>
      <c r="E66" s="396">
        <v>0</v>
      </c>
      <c r="F66" s="396">
        <v>850</v>
      </c>
      <c r="G66" s="396">
        <v>250</v>
      </c>
      <c r="H66" s="396">
        <v>0</v>
      </c>
      <c r="I66" s="396">
        <v>0</v>
      </c>
      <c r="J66" s="396">
        <v>145</v>
      </c>
      <c r="K66" s="396">
        <v>200</v>
      </c>
      <c r="L66" s="396">
        <v>0</v>
      </c>
      <c r="M66" s="396">
        <v>46000</v>
      </c>
      <c r="N66" s="397">
        <v>1.92</v>
      </c>
    </row>
    <row r="67" spans="1:14" ht="13.5">
      <c r="A67" s="313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8"/>
    </row>
    <row r="68" spans="1:14" ht="13.5">
      <c r="A68" s="313" t="s">
        <v>129</v>
      </c>
      <c r="B68" s="392">
        <v>0</v>
      </c>
      <c r="C68" s="392">
        <v>6.6</v>
      </c>
      <c r="D68" s="392">
        <v>30.972000000000001</v>
      </c>
      <c r="E68" s="392">
        <v>0</v>
      </c>
      <c r="F68" s="392">
        <v>37.572000000000003</v>
      </c>
      <c r="G68" s="392">
        <v>0</v>
      </c>
      <c r="H68" s="392">
        <v>0</v>
      </c>
      <c r="I68" s="392">
        <v>0</v>
      </c>
      <c r="J68" s="392">
        <v>0</v>
      </c>
      <c r="K68" s="392">
        <v>0</v>
      </c>
      <c r="L68" s="392">
        <v>0</v>
      </c>
      <c r="M68" s="392">
        <v>0</v>
      </c>
      <c r="N68" s="398">
        <v>11.8</v>
      </c>
    </row>
    <row r="69" spans="1:14" ht="13.5">
      <c r="A69" s="313" t="s">
        <v>130</v>
      </c>
      <c r="B69" s="393">
        <v>0</v>
      </c>
      <c r="C69" s="393">
        <v>1.2</v>
      </c>
      <c r="D69" s="393">
        <v>82.591999999999999</v>
      </c>
      <c r="E69" s="393">
        <v>0</v>
      </c>
      <c r="F69" s="393">
        <v>83.792000000000002</v>
      </c>
      <c r="G69" s="393">
        <v>0</v>
      </c>
      <c r="H69" s="393">
        <v>0</v>
      </c>
      <c r="I69" s="393">
        <v>0</v>
      </c>
      <c r="J69" s="393">
        <v>0</v>
      </c>
      <c r="K69" s="393">
        <v>0</v>
      </c>
      <c r="L69" s="393">
        <v>0</v>
      </c>
      <c r="M69" s="393">
        <v>2450000</v>
      </c>
      <c r="N69" s="394">
        <v>16.75</v>
      </c>
    </row>
    <row r="70" spans="1:14" ht="13.5">
      <c r="A70" s="317" t="s">
        <v>131</v>
      </c>
      <c r="B70" s="395">
        <v>0</v>
      </c>
      <c r="C70" s="395">
        <v>7.8</v>
      </c>
      <c r="D70" s="395">
        <v>113.56399999999999</v>
      </c>
      <c r="E70" s="395">
        <v>0</v>
      </c>
      <c r="F70" s="395">
        <v>121.364</v>
      </c>
      <c r="G70" s="395">
        <v>0</v>
      </c>
      <c r="H70" s="395">
        <v>0</v>
      </c>
      <c r="I70" s="395">
        <v>0</v>
      </c>
      <c r="J70" s="395">
        <v>0</v>
      </c>
      <c r="K70" s="395">
        <v>0</v>
      </c>
      <c r="L70" s="395">
        <v>0</v>
      </c>
      <c r="M70" s="395">
        <v>2450000</v>
      </c>
      <c r="N70" s="399">
        <v>28.55</v>
      </c>
    </row>
    <row r="71" spans="1:14" ht="13.5">
      <c r="A71" s="313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8"/>
    </row>
    <row r="72" spans="1:14" ht="13.5">
      <c r="A72" s="313" t="s">
        <v>132</v>
      </c>
      <c r="B72" s="393">
        <v>0</v>
      </c>
      <c r="C72" s="393">
        <v>0</v>
      </c>
      <c r="D72" s="393">
        <v>347.75099999999998</v>
      </c>
      <c r="E72" s="393">
        <v>0</v>
      </c>
      <c r="F72" s="393">
        <v>347.75099999999998</v>
      </c>
      <c r="G72" s="393">
        <v>0</v>
      </c>
      <c r="H72" s="393">
        <v>0</v>
      </c>
      <c r="I72" s="393">
        <v>0</v>
      </c>
      <c r="J72" s="393">
        <v>0</v>
      </c>
      <c r="K72" s="393">
        <v>0</v>
      </c>
      <c r="L72" s="393">
        <v>0</v>
      </c>
      <c r="M72" s="393">
        <v>3778667</v>
      </c>
      <c r="N72" s="394">
        <v>23.880400000000002</v>
      </c>
    </row>
    <row r="73" spans="1:14" ht="13.5">
      <c r="A73" s="313" t="s">
        <v>133</v>
      </c>
      <c r="B73" s="393">
        <v>0</v>
      </c>
      <c r="C73" s="393">
        <v>164.03899999999999</v>
      </c>
      <c r="D73" s="393">
        <v>3830.3440000000001</v>
      </c>
      <c r="E73" s="393">
        <v>0</v>
      </c>
      <c r="F73" s="393">
        <v>3994.3829999999998</v>
      </c>
      <c r="G73" s="393">
        <v>0</v>
      </c>
      <c r="H73" s="393">
        <v>0</v>
      </c>
      <c r="I73" s="393">
        <v>0</v>
      </c>
      <c r="J73" s="393">
        <v>0</v>
      </c>
      <c r="K73" s="393">
        <v>0</v>
      </c>
      <c r="L73" s="393">
        <v>0</v>
      </c>
      <c r="M73" s="393">
        <v>1410150</v>
      </c>
      <c r="N73" s="394">
        <v>69.760300000000001</v>
      </c>
    </row>
    <row r="74" spans="1:14" ht="13.5">
      <c r="A74" s="313" t="s">
        <v>134</v>
      </c>
      <c r="B74" s="392">
        <v>0</v>
      </c>
      <c r="C74" s="392">
        <v>201.92959999999999</v>
      </c>
      <c r="D74" s="392">
        <v>1059.7992999999999</v>
      </c>
      <c r="E74" s="392">
        <v>0</v>
      </c>
      <c r="F74" s="392">
        <v>1261.7289000000001</v>
      </c>
      <c r="G74" s="392">
        <v>0</v>
      </c>
      <c r="H74" s="392">
        <v>0</v>
      </c>
      <c r="I74" s="392">
        <v>0</v>
      </c>
      <c r="J74" s="392">
        <v>0</v>
      </c>
      <c r="K74" s="392">
        <v>0</v>
      </c>
      <c r="L74" s="392">
        <v>0</v>
      </c>
      <c r="M74" s="392">
        <v>28892000</v>
      </c>
      <c r="N74" s="398">
        <v>16.6995</v>
      </c>
    </row>
    <row r="75" spans="1:14" ht="13.5">
      <c r="A75" s="313" t="s">
        <v>135</v>
      </c>
      <c r="B75" s="393">
        <v>0</v>
      </c>
      <c r="C75" s="393">
        <v>125.52</v>
      </c>
      <c r="D75" s="393">
        <v>1225.0003999999999</v>
      </c>
      <c r="E75" s="393">
        <v>0</v>
      </c>
      <c r="F75" s="393">
        <v>1350.5204000000001</v>
      </c>
      <c r="G75" s="393">
        <v>0</v>
      </c>
      <c r="H75" s="393">
        <v>0</v>
      </c>
      <c r="I75" s="393">
        <v>0</v>
      </c>
      <c r="J75" s="393">
        <v>0</v>
      </c>
      <c r="K75" s="393">
        <v>0</v>
      </c>
      <c r="L75" s="393">
        <v>0</v>
      </c>
      <c r="M75" s="393">
        <v>7065698</v>
      </c>
      <c r="N75" s="394">
        <v>57.573700000000002</v>
      </c>
    </row>
    <row r="76" spans="1:14" ht="13.5">
      <c r="A76" s="313" t="s">
        <v>136</v>
      </c>
      <c r="B76" s="393">
        <v>0</v>
      </c>
      <c r="C76" s="393">
        <v>406.23930000000001</v>
      </c>
      <c r="D76" s="393">
        <v>858.55010000000004</v>
      </c>
      <c r="E76" s="393">
        <v>0</v>
      </c>
      <c r="F76" s="393">
        <v>1264.7893999999999</v>
      </c>
      <c r="G76" s="393">
        <v>0</v>
      </c>
      <c r="H76" s="393">
        <v>0</v>
      </c>
      <c r="I76" s="393">
        <v>0</v>
      </c>
      <c r="J76" s="393">
        <v>0</v>
      </c>
      <c r="K76" s="393">
        <v>0</v>
      </c>
      <c r="L76" s="393">
        <v>0</v>
      </c>
      <c r="M76" s="393">
        <v>66500</v>
      </c>
      <c r="N76" s="394">
        <v>185.58789999999999</v>
      </c>
    </row>
    <row r="77" spans="1:14" ht="13.5">
      <c r="A77" s="313" t="s">
        <v>137</v>
      </c>
      <c r="B77" s="392">
        <v>0</v>
      </c>
      <c r="C77" s="392">
        <v>1068.3506</v>
      </c>
      <c r="D77" s="392">
        <v>837.97299999999996</v>
      </c>
      <c r="E77" s="392">
        <v>0</v>
      </c>
      <c r="F77" s="392">
        <v>1906.3235999999999</v>
      </c>
      <c r="G77" s="392">
        <v>0</v>
      </c>
      <c r="H77" s="392">
        <v>0</v>
      </c>
      <c r="I77" s="392">
        <v>0</v>
      </c>
      <c r="J77" s="392">
        <v>0</v>
      </c>
      <c r="K77" s="392">
        <v>0</v>
      </c>
      <c r="L77" s="392">
        <v>0</v>
      </c>
      <c r="M77" s="392">
        <v>1628219</v>
      </c>
      <c r="N77" s="398">
        <v>38.652799999999999</v>
      </c>
    </row>
    <row r="78" spans="1:14" ht="13.5">
      <c r="A78" s="313" t="s">
        <v>138</v>
      </c>
      <c r="B78" s="392">
        <v>0</v>
      </c>
      <c r="C78" s="392">
        <v>402.25009999999997</v>
      </c>
      <c r="D78" s="392">
        <v>1462.6511</v>
      </c>
      <c r="E78" s="392">
        <v>0</v>
      </c>
      <c r="F78" s="392">
        <v>1864.9012</v>
      </c>
      <c r="G78" s="392">
        <v>0</v>
      </c>
      <c r="H78" s="392">
        <v>0</v>
      </c>
      <c r="I78" s="392">
        <v>0</v>
      </c>
      <c r="J78" s="392">
        <v>0</v>
      </c>
      <c r="K78" s="392">
        <v>0</v>
      </c>
      <c r="L78" s="392">
        <v>0</v>
      </c>
      <c r="M78" s="392">
        <v>7781760</v>
      </c>
      <c r="N78" s="398">
        <v>18.321100000000001</v>
      </c>
    </row>
    <row r="79" spans="1:14" ht="13.5">
      <c r="A79" s="313" t="s">
        <v>139</v>
      </c>
      <c r="B79" s="392">
        <v>0</v>
      </c>
      <c r="C79" s="392">
        <v>132.02000000000001</v>
      </c>
      <c r="D79" s="392">
        <v>1390.9259</v>
      </c>
      <c r="E79" s="392">
        <v>0</v>
      </c>
      <c r="F79" s="392">
        <v>1522.9458999999999</v>
      </c>
      <c r="G79" s="392">
        <v>0</v>
      </c>
      <c r="H79" s="392">
        <v>0</v>
      </c>
      <c r="I79" s="392">
        <v>0</v>
      </c>
      <c r="J79" s="392">
        <v>0</v>
      </c>
      <c r="K79" s="392">
        <v>0</v>
      </c>
      <c r="L79" s="392">
        <v>0</v>
      </c>
      <c r="M79" s="392">
        <v>1099191</v>
      </c>
      <c r="N79" s="398">
        <v>60.1111</v>
      </c>
    </row>
    <row r="80" spans="1:14" ht="13.5">
      <c r="A80" s="317" t="s">
        <v>200</v>
      </c>
      <c r="B80" s="395">
        <v>0</v>
      </c>
      <c r="C80" s="395">
        <v>2500.3485999999998</v>
      </c>
      <c r="D80" s="395">
        <v>11012.9948</v>
      </c>
      <c r="E80" s="395">
        <v>0</v>
      </c>
      <c r="F80" s="395">
        <v>13513.3434</v>
      </c>
      <c r="G80" s="395">
        <v>0</v>
      </c>
      <c r="H80" s="395">
        <v>0</v>
      </c>
      <c r="I80" s="395">
        <v>0</v>
      </c>
      <c r="J80" s="395">
        <v>0</v>
      </c>
      <c r="K80" s="395">
        <v>0</v>
      </c>
      <c r="L80" s="395">
        <v>0</v>
      </c>
      <c r="M80" s="395">
        <v>51722185</v>
      </c>
      <c r="N80" s="399">
        <v>470.58679999999998</v>
      </c>
    </row>
    <row r="81" spans="1:14" ht="13.5">
      <c r="A81" s="313"/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8"/>
    </row>
    <row r="82" spans="1:14" ht="13.5">
      <c r="A82" s="316" t="s">
        <v>169</v>
      </c>
      <c r="B82" s="392">
        <v>0</v>
      </c>
      <c r="C82" s="392">
        <v>0</v>
      </c>
      <c r="D82" s="392">
        <v>8.4</v>
      </c>
      <c r="E82" s="392">
        <v>0</v>
      </c>
      <c r="F82" s="392">
        <v>8.4</v>
      </c>
      <c r="G82" s="392">
        <v>0</v>
      </c>
      <c r="H82" s="392">
        <v>0</v>
      </c>
      <c r="I82" s="392">
        <v>0</v>
      </c>
      <c r="J82" s="392">
        <v>1</v>
      </c>
      <c r="K82" s="392">
        <v>0</v>
      </c>
      <c r="L82" s="392">
        <v>0</v>
      </c>
      <c r="M82" s="392">
        <v>500000</v>
      </c>
      <c r="N82" s="398">
        <v>3</v>
      </c>
    </row>
    <row r="83" spans="1:14" ht="13.5">
      <c r="A83" s="313" t="s">
        <v>140</v>
      </c>
      <c r="B83" s="393">
        <v>0</v>
      </c>
      <c r="C83" s="393">
        <v>106.8</v>
      </c>
      <c r="D83" s="393">
        <v>50</v>
      </c>
      <c r="E83" s="393">
        <v>0</v>
      </c>
      <c r="F83" s="393">
        <v>156.80000000000001</v>
      </c>
      <c r="G83" s="393">
        <v>0</v>
      </c>
      <c r="H83" s="393">
        <v>0</v>
      </c>
      <c r="I83" s="393">
        <v>0</v>
      </c>
      <c r="J83" s="393">
        <v>10</v>
      </c>
      <c r="K83" s="393">
        <v>0</v>
      </c>
      <c r="L83" s="393">
        <v>0</v>
      </c>
      <c r="M83" s="393">
        <v>600000</v>
      </c>
      <c r="N83" s="394">
        <v>11</v>
      </c>
    </row>
    <row r="84" spans="1:14" ht="13.5">
      <c r="A84" s="317" t="s">
        <v>141</v>
      </c>
      <c r="B84" s="395">
        <v>0</v>
      </c>
      <c r="C84" s="395">
        <v>106.8</v>
      </c>
      <c r="D84" s="395">
        <v>58.4</v>
      </c>
      <c r="E84" s="395">
        <v>0</v>
      </c>
      <c r="F84" s="395">
        <v>165.2</v>
      </c>
      <c r="G84" s="395">
        <v>0</v>
      </c>
      <c r="H84" s="395">
        <v>0</v>
      </c>
      <c r="I84" s="395">
        <v>0</v>
      </c>
      <c r="J84" s="395">
        <v>11</v>
      </c>
      <c r="K84" s="395">
        <v>0</v>
      </c>
      <c r="L84" s="395">
        <v>0</v>
      </c>
      <c r="M84" s="395">
        <v>1100000</v>
      </c>
      <c r="N84" s="399">
        <v>14</v>
      </c>
    </row>
    <row r="85" spans="1:14" ht="14.25" thickBot="1">
      <c r="A85" s="313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8"/>
    </row>
    <row r="86" spans="1:14" ht="14.25" thickBot="1">
      <c r="A86" s="381" t="s">
        <v>170</v>
      </c>
      <c r="B86" s="402">
        <v>53466.712200000002</v>
      </c>
      <c r="C86" s="402">
        <v>7054.7915000000003</v>
      </c>
      <c r="D86" s="402">
        <v>16681.8158</v>
      </c>
      <c r="E86" s="402">
        <v>0</v>
      </c>
      <c r="F86" s="402">
        <v>77203.319499999998</v>
      </c>
      <c r="G86" s="402">
        <v>27514.668000000001</v>
      </c>
      <c r="H86" s="402">
        <v>95.367999999999995</v>
      </c>
      <c r="I86" s="402">
        <v>20.867999999999999</v>
      </c>
      <c r="J86" s="402">
        <v>1995.605</v>
      </c>
      <c r="K86" s="402">
        <v>2852.2919999999999</v>
      </c>
      <c r="L86" s="402">
        <v>699.81600000000003</v>
      </c>
      <c r="M86" s="402">
        <v>215384749</v>
      </c>
      <c r="N86" s="403">
        <v>1206.0222000000001</v>
      </c>
    </row>
    <row r="87" spans="1:14" ht="13.5">
      <c r="A87" s="568"/>
      <c r="B87" s="568"/>
      <c r="C87" s="568"/>
      <c r="D87" s="568"/>
      <c r="E87" s="568"/>
      <c r="F87" s="568"/>
      <c r="G87" s="376"/>
      <c r="H87" s="376"/>
      <c r="I87" s="376"/>
      <c r="J87" s="376"/>
      <c r="K87" s="376"/>
      <c r="L87" s="376"/>
      <c r="M87" s="376"/>
      <c r="N87" s="376"/>
    </row>
    <row r="88" spans="1:14" ht="13.5">
      <c r="A88" s="568" t="s">
        <v>430</v>
      </c>
      <c r="B88" s="568"/>
      <c r="C88" s="568"/>
      <c r="D88" s="568"/>
      <c r="E88" s="568"/>
      <c r="F88" s="376"/>
      <c r="G88" s="405"/>
      <c r="H88" s="376"/>
      <c r="I88" s="376"/>
      <c r="J88" s="376"/>
      <c r="K88" s="376"/>
      <c r="L88" s="376"/>
      <c r="M88" s="376"/>
      <c r="N88" s="376"/>
    </row>
    <row r="89" spans="1:14">
      <c r="J89" s="55"/>
    </row>
  </sheetData>
  <mergeCells count="20"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</mergeCells>
  <printOptions horizontalCentered="1"/>
  <pageMargins left="0.59055118110236227" right="0.78740157480314965" top="0.19685039370078741" bottom="0.19685039370078741" header="0" footer="0"/>
  <pageSetup paperSize="9" scale="47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5857-DD7F-4938-B84C-CC1AC66F99F1}">
  <sheetPr>
    <pageSetUpPr fitToPage="1"/>
  </sheetPr>
  <dimension ref="A1:K48"/>
  <sheetViews>
    <sheetView view="pageBreakPreview" zoomScale="75" zoomScaleNormal="75" zoomScaleSheetLayoutView="75" workbookViewId="0">
      <selection activeCell="L36" sqref="L36"/>
    </sheetView>
  </sheetViews>
  <sheetFormatPr baseColWidth="10" defaultColWidth="11.42578125" defaultRowHeight="12.75"/>
  <cols>
    <col min="1" max="1" width="34.28515625" style="38" customWidth="1"/>
    <col min="2" max="6" width="20.140625" style="38" customWidth="1"/>
    <col min="7" max="7" width="5.85546875" style="38" customWidth="1"/>
    <col min="8" max="16384" width="11.42578125" style="38"/>
  </cols>
  <sheetData>
    <row r="1" spans="1:11" s="23" customFormat="1" ht="18.75">
      <c r="A1" s="441" t="s">
        <v>206</v>
      </c>
      <c r="B1" s="441"/>
      <c r="C1" s="441"/>
      <c r="D1" s="441"/>
      <c r="E1" s="441"/>
      <c r="F1" s="441"/>
    </row>
    <row r="2" spans="1:11" s="25" customFormat="1" ht="15" customHeight="1">
      <c r="A2" s="170"/>
      <c r="B2" s="169"/>
      <c r="C2" s="169"/>
      <c r="D2" s="169"/>
      <c r="E2" s="169"/>
      <c r="F2" s="169"/>
    </row>
    <row r="3" spans="1:11" s="25" customFormat="1" ht="13.15" customHeight="1">
      <c r="A3" s="442" t="s">
        <v>499</v>
      </c>
      <c r="B3" s="442"/>
      <c r="C3" s="442"/>
      <c r="D3" s="442"/>
      <c r="E3" s="442"/>
      <c r="F3" s="442"/>
    </row>
    <row r="4" spans="1:11" s="25" customFormat="1" ht="15" customHeight="1">
      <c r="A4" s="442" t="s">
        <v>290</v>
      </c>
      <c r="B4" s="442"/>
      <c r="C4" s="442"/>
      <c r="D4" s="442"/>
      <c r="E4" s="442"/>
      <c r="F4" s="442"/>
    </row>
    <row r="5" spans="1:11" s="25" customFormat="1" ht="15.75" thickBot="1">
      <c r="A5" s="26"/>
      <c r="B5" s="27"/>
      <c r="C5" s="27"/>
      <c r="D5" s="27"/>
      <c r="E5" s="27"/>
      <c r="F5" s="27"/>
    </row>
    <row r="6" spans="1:11" ht="37.5" customHeight="1" thickBot="1">
      <c r="A6" s="174" t="s">
        <v>90</v>
      </c>
      <c r="B6" s="174" t="s">
        <v>273</v>
      </c>
      <c r="C6" s="174" t="s">
        <v>500</v>
      </c>
      <c r="D6" s="174" t="s">
        <v>274</v>
      </c>
      <c r="E6" s="174" t="s">
        <v>271</v>
      </c>
      <c r="F6" s="174" t="s">
        <v>272</v>
      </c>
    </row>
    <row r="7" spans="1:11" ht="14.25" thickTop="1">
      <c r="A7" s="138"/>
      <c r="B7" s="139"/>
      <c r="C7" s="139"/>
      <c r="D7" s="139"/>
      <c r="E7" s="140"/>
      <c r="F7" s="140"/>
      <c r="G7" s="15"/>
      <c r="H7" s="15"/>
      <c r="I7" s="15"/>
      <c r="J7" s="15"/>
      <c r="K7" s="15"/>
    </row>
    <row r="8" spans="1:11" ht="13.5">
      <c r="A8" s="141" t="s">
        <v>413</v>
      </c>
      <c r="B8" s="142">
        <v>0</v>
      </c>
      <c r="C8" s="142">
        <v>0</v>
      </c>
      <c r="D8" s="142">
        <v>0</v>
      </c>
      <c r="E8" s="143">
        <v>1311.04</v>
      </c>
      <c r="F8" s="143">
        <v>0</v>
      </c>
      <c r="G8" s="15"/>
      <c r="H8" s="15"/>
      <c r="I8" s="15"/>
      <c r="J8" s="15"/>
      <c r="K8" s="15"/>
    </row>
    <row r="9" spans="1:11" ht="13.5">
      <c r="A9" s="144"/>
      <c r="B9" s="142"/>
      <c r="C9" s="142"/>
      <c r="D9" s="142"/>
      <c r="E9" s="143"/>
      <c r="F9" s="143"/>
      <c r="G9" s="15"/>
      <c r="H9" s="15"/>
      <c r="I9" s="15"/>
      <c r="J9" s="15"/>
      <c r="K9" s="15"/>
    </row>
    <row r="10" spans="1:11" ht="13.5">
      <c r="A10" s="141" t="s">
        <v>454</v>
      </c>
      <c r="B10" s="142">
        <v>1973.33</v>
      </c>
      <c r="C10" s="142">
        <v>0</v>
      </c>
      <c r="D10" s="142">
        <v>0</v>
      </c>
      <c r="E10" s="143">
        <v>4186.1499999999996</v>
      </c>
      <c r="F10" s="143">
        <v>119</v>
      </c>
      <c r="G10" s="15"/>
      <c r="H10" s="15"/>
      <c r="I10" s="15"/>
      <c r="J10" s="15"/>
      <c r="K10" s="15"/>
    </row>
    <row r="11" spans="1:11" ht="13.5">
      <c r="A11" s="144"/>
      <c r="B11" s="142"/>
      <c r="C11" s="142"/>
      <c r="D11" s="142"/>
      <c r="E11" s="143"/>
      <c r="F11" s="143"/>
      <c r="G11" s="15"/>
      <c r="H11" s="15"/>
      <c r="I11" s="15"/>
      <c r="J11" s="15"/>
      <c r="K11" s="15"/>
    </row>
    <row r="12" spans="1:11" ht="13.5">
      <c r="A12" s="141" t="s">
        <v>423</v>
      </c>
      <c r="B12" s="142">
        <v>0</v>
      </c>
      <c r="C12" s="142">
        <v>0</v>
      </c>
      <c r="D12" s="142">
        <v>0</v>
      </c>
      <c r="E12" s="143">
        <v>0</v>
      </c>
      <c r="F12" s="143">
        <v>0</v>
      </c>
      <c r="G12" s="15"/>
      <c r="H12" s="15"/>
      <c r="I12" s="15"/>
      <c r="J12" s="15"/>
      <c r="K12" s="15"/>
    </row>
    <row r="13" spans="1:11" ht="13.5">
      <c r="A13" s="144"/>
      <c r="B13" s="142"/>
      <c r="C13" s="142"/>
      <c r="D13" s="142"/>
      <c r="E13" s="143"/>
      <c r="F13" s="143"/>
      <c r="G13" s="15"/>
      <c r="H13" s="15"/>
      <c r="I13" s="15"/>
      <c r="J13" s="15"/>
      <c r="K13" s="15"/>
    </row>
    <row r="14" spans="1:11" ht="13.5">
      <c r="A14" s="141" t="s">
        <v>455</v>
      </c>
      <c r="B14" s="142">
        <v>0</v>
      </c>
      <c r="C14" s="142">
        <v>0</v>
      </c>
      <c r="D14" s="142">
        <v>0</v>
      </c>
      <c r="E14" s="143">
        <v>0</v>
      </c>
      <c r="F14" s="143">
        <v>0</v>
      </c>
      <c r="G14" s="15"/>
      <c r="H14" s="15"/>
      <c r="I14" s="15"/>
      <c r="J14" s="15"/>
      <c r="K14" s="15"/>
    </row>
    <row r="15" spans="1:11" ht="13.5">
      <c r="A15" s="144"/>
      <c r="B15" s="142"/>
      <c r="C15" s="142"/>
      <c r="D15" s="142"/>
      <c r="E15" s="143"/>
      <c r="F15" s="143"/>
      <c r="G15" s="15"/>
      <c r="H15" s="15"/>
      <c r="I15" s="15"/>
      <c r="J15" s="15"/>
      <c r="K15" s="15"/>
    </row>
    <row r="16" spans="1:11" ht="13.5">
      <c r="A16" s="141" t="s">
        <v>424</v>
      </c>
      <c r="B16" s="142">
        <v>0</v>
      </c>
      <c r="C16" s="142">
        <v>0</v>
      </c>
      <c r="D16" s="142">
        <v>0</v>
      </c>
      <c r="E16" s="143">
        <v>0</v>
      </c>
      <c r="F16" s="143">
        <v>0</v>
      </c>
      <c r="G16" s="15"/>
      <c r="H16" s="15"/>
      <c r="I16" s="15"/>
      <c r="J16" s="15"/>
      <c r="K16" s="15"/>
    </row>
    <row r="17" spans="1:11" ht="13.5">
      <c r="A17" s="144"/>
      <c r="B17" s="142"/>
      <c r="C17" s="142"/>
      <c r="D17" s="142"/>
      <c r="E17" s="143"/>
      <c r="F17" s="143"/>
      <c r="G17" s="15"/>
      <c r="H17" s="15"/>
      <c r="I17" s="15"/>
      <c r="J17" s="15"/>
      <c r="K17" s="15"/>
    </row>
    <row r="18" spans="1:11" ht="13.5">
      <c r="A18" s="141" t="s">
        <v>366</v>
      </c>
      <c r="B18" s="142">
        <v>0</v>
      </c>
      <c r="C18" s="142">
        <v>0</v>
      </c>
      <c r="D18" s="142">
        <v>0</v>
      </c>
      <c r="E18" s="143">
        <v>0</v>
      </c>
      <c r="F18" s="143">
        <v>0</v>
      </c>
      <c r="G18" s="15"/>
      <c r="H18" s="15"/>
      <c r="I18" s="15"/>
      <c r="J18" s="15"/>
      <c r="K18" s="15"/>
    </row>
    <row r="19" spans="1:11" ht="13.5">
      <c r="A19" s="144"/>
      <c r="B19" s="142"/>
      <c r="C19" s="142"/>
      <c r="D19" s="142"/>
      <c r="E19" s="143"/>
      <c r="F19" s="143"/>
      <c r="G19" s="15"/>
      <c r="H19" s="15"/>
      <c r="I19" s="15"/>
      <c r="J19" s="15"/>
      <c r="K19" s="15"/>
    </row>
    <row r="20" spans="1:11" ht="13.5">
      <c r="A20" s="141" t="s">
        <v>456</v>
      </c>
      <c r="B20" s="142">
        <v>192.5</v>
      </c>
      <c r="C20" s="142">
        <v>0</v>
      </c>
      <c r="D20" s="142">
        <v>0</v>
      </c>
      <c r="E20" s="143">
        <v>51116.18</v>
      </c>
      <c r="F20" s="143">
        <v>1474</v>
      </c>
      <c r="G20" s="15"/>
      <c r="H20" s="15"/>
      <c r="I20" s="15"/>
      <c r="J20" s="15"/>
      <c r="K20" s="15"/>
    </row>
    <row r="21" spans="1:11" ht="13.5">
      <c r="A21" s="144"/>
      <c r="B21" s="142"/>
      <c r="C21" s="142"/>
      <c r="D21" s="142"/>
      <c r="E21" s="143"/>
      <c r="F21" s="143"/>
      <c r="G21" s="15"/>
      <c r="H21" s="15"/>
      <c r="I21" s="15"/>
      <c r="J21" s="15"/>
      <c r="K21" s="15"/>
    </row>
    <row r="22" spans="1:11" ht="13.5">
      <c r="A22" s="141" t="s">
        <v>412</v>
      </c>
      <c r="B22" s="142">
        <v>0</v>
      </c>
      <c r="C22" s="142">
        <v>0</v>
      </c>
      <c r="D22" s="142">
        <v>0</v>
      </c>
      <c r="E22" s="143">
        <v>25454.25</v>
      </c>
      <c r="F22" s="143">
        <v>1.8</v>
      </c>
      <c r="G22" s="15"/>
      <c r="H22" s="15"/>
      <c r="I22" s="15"/>
      <c r="J22" s="15"/>
      <c r="K22" s="15"/>
    </row>
    <row r="23" spans="1:11" ht="13.5">
      <c r="A23" s="144"/>
      <c r="B23" s="142"/>
      <c r="C23" s="142"/>
      <c r="D23" s="142"/>
      <c r="E23" s="143"/>
      <c r="F23" s="143"/>
      <c r="G23" s="15"/>
      <c r="H23" s="15"/>
      <c r="I23" s="15"/>
      <c r="J23" s="15"/>
      <c r="K23" s="15"/>
    </row>
    <row r="24" spans="1:11" ht="13.5">
      <c r="A24" s="141" t="s">
        <v>348</v>
      </c>
      <c r="B24" s="142">
        <v>8146.02</v>
      </c>
      <c r="C24" s="142">
        <v>1.05</v>
      </c>
      <c r="D24" s="142">
        <v>80.599999999999994</v>
      </c>
      <c r="E24" s="143">
        <v>14662.37</v>
      </c>
      <c r="F24" s="143">
        <v>7255.07</v>
      </c>
      <c r="G24" s="15"/>
      <c r="H24" s="15"/>
      <c r="I24" s="15"/>
      <c r="J24" s="15"/>
      <c r="K24" s="15"/>
    </row>
    <row r="25" spans="1:11" ht="13.5">
      <c r="A25" s="144"/>
      <c r="B25" s="142"/>
      <c r="C25" s="142"/>
      <c r="D25" s="142"/>
      <c r="E25" s="143"/>
      <c r="F25" s="143"/>
      <c r="G25" s="15"/>
      <c r="H25" s="15"/>
      <c r="I25" s="15"/>
      <c r="J25" s="15"/>
      <c r="K25" s="15"/>
    </row>
    <row r="26" spans="1:11" ht="13.5">
      <c r="A26" s="141" t="s">
        <v>457</v>
      </c>
      <c r="B26" s="142">
        <v>0</v>
      </c>
      <c r="C26" s="142">
        <v>0</v>
      </c>
      <c r="D26" s="142">
        <v>0</v>
      </c>
      <c r="E26" s="143">
        <v>0</v>
      </c>
      <c r="F26" s="143">
        <v>0</v>
      </c>
      <c r="G26" s="15"/>
      <c r="H26" s="15"/>
      <c r="I26" s="15"/>
      <c r="J26" s="15"/>
      <c r="K26" s="15"/>
    </row>
    <row r="27" spans="1:11" ht="13.5">
      <c r="A27" s="144"/>
      <c r="B27" s="142"/>
      <c r="C27" s="142"/>
      <c r="D27" s="142"/>
      <c r="E27" s="143"/>
      <c r="F27" s="143"/>
      <c r="G27" s="15"/>
      <c r="H27" s="15"/>
      <c r="I27" s="15"/>
      <c r="J27" s="15"/>
      <c r="K27" s="15"/>
    </row>
    <row r="28" spans="1:11" ht="13.5">
      <c r="A28" s="141" t="s">
        <v>353</v>
      </c>
      <c r="B28" s="142">
        <v>0</v>
      </c>
      <c r="C28" s="142">
        <v>0</v>
      </c>
      <c r="D28" s="142">
        <v>0</v>
      </c>
      <c r="E28" s="143">
        <v>0</v>
      </c>
      <c r="F28" s="143">
        <v>0</v>
      </c>
      <c r="G28" s="15"/>
      <c r="H28" s="15"/>
      <c r="I28" s="15"/>
      <c r="J28" s="15"/>
      <c r="K28" s="15"/>
    </row>
    <row r="29" spans="1:11" ht="13.5">
      <c r="A29" s="144"/>
      <c r="B29" s="142"/>
      <c r="C29" s="142"/>
      <c r="D29" s="142"/>
      <c r="E29" s="143"/>
      <c r="F29" s="143"/>
      <c r="G29" s="15"/>
      <c r="H29" s="15"/>
      <c r="I29" s="15"/>
      <c r="J29" s="15"/>
      <c r="K29" s="15"/>
    </row>
    <row r="30" spans="1:11" ht="13.5">
      <c r="A30" s="141" t="s">
        <v>352</v>
      </c>
      <c r="B30" s="142">
        <v>0</v>
      </c>
      <c r="C30" s="142">
        <v>0</v>
      </c>
      <c r="D30" s="142">
        <v>0</v>
      </c>
      <c r="E30" s="143">
        <v>0</v>
      </c>
      <c r="F30" s="143">
        <v>0</v>
      </c>
    </row>
    <row r="31" spans="1:11" ht="13.5">
      <c r="A31" s="144"/>
      <c r="B31" s="142"/>
      <c r="C31" s="142"/>
      <c r="D31" s="142"/>
      <c r="E31" s="143"/>
      <c r="F31" s="143"/>
    </row>
    <row r="32" spans="1:11" ht="13.5">
      <c r="A32" s="141" t="s">
        <v>458</v>
      </c>
      <c r="B32" s="142">
        <v>0</v>
      </c>
      <c r="C32" s="142">
        <v>0</v>
      </c>
      <c r="D32" s="142">
        <v>0</v>
      </c>
      <c r="E32" s="143">
        <v>0</v>
      </c>
      <c r="F32" s="143">
        <v>0</v>
      </c>
    </row>
    <row r="33" spans="1:6" ht="13.5">
      <c r="A33" s="144"/>
      <c r="B33" s="142"/>
      <c r="C33" s="142"/>
      <c r="D33" s="142"/>
      <c r="E33" s="143"/>
      <c r="F33" s="143"/>
    </row>
    <row r="34" spans="1:6" ht="13.5">
      <c r="A34" s="141" t="s">
        <v>459</v>
      </c>
      <c r="B34" s="142">
        <v>0</v>
      </c>
      <c r="C34" s="142">
        <v>0</v>
      </c>
      <c r="D34" s="142">
        <v>0</v>
      </c>
      <c r="E34" s="143">
        <v>0</v>
      </c>
      <c r="F34" s="143">
        <v>0</v>
      </c>
    </row>
    <row r="35" spans="1:6" ht="13.5">
      <c r="A35" s="144"/>
      <c r="B35" s="142"/>
      <c r="C35" s="142"/>
      <c r="D35" s="142"/>
      <c r="E35" s="143"/>
      <c r="F35" s="143"/>
    </row>
    <row r="36" spans="1:6" ht="13.5">
      <c r="A36" s="141" t="s">
        <v>460</v>
      </c>
      <c r="B36" s="142">
        <v>45.25</v>
      </c>
      <c r="C36" s="142">
        <v>0</v>
      </c>
      <c r="D36" s="142">
        <v>0</v>
      </c>
      <c r="E36" s="143">
        <v>510</v>
      </c>
      <c r="F36" s="143">
        <v>0</v>
      </c>
    </row>
    <row r="37" spans="1:6" ht="13.5">
      <c r="A37" s="141"/>
      <c r="B37" s="142"/>
      <c r="C37" s="142"/>
      <c r="D37" s="142"/>
      <c r="E37" s="143"/>
      <c r="F37" s="143"/>
    </row>
    <row r="38" spans="1:6" ht="13.5">
      <c r="A38" s="141" t="s">
        <v>461</v>
      </c>
      <c r="B38" s="142">
        <v>0</v>
      </c>
      <c r="C38" s="142">
        <v>0</v>
      </c>
      <c r="D38" s="142">
        <v>0</v>
      </c>
      <c r="E38" s="143">
        <v>0</v>
      </c>
      <c r="F38" s="143">
        <v>0</v>
      </c>
    </row>
    <row r="39" spans="1:6" ht="13.5">
      <c r="A39" s="144"/>
      <c r="B39" s="142"/>
      <c r="C39" s="142"/>
      <c r="D39" s="142"/>
      <c r="E39" s="143"/>
      <c r="F39" s="143"/>
    </row>
    <row r="40" spans="1:6" ht="13.5">
      <c r="A40" s="141" t="s">
        <v>462</v>
      </c>
      <c r="B40" s="142">
        <v>0</v>
      </c>
      <c r="C40" s="142">
        <v>0</v>
      </c>
      <c r="D40" s="142">
        <v>0</v>
      </c>
      <c r="E40" s="143">
        <v>0</v>
      </c>
      <c r="F40" s="143">
        <v>0</v>
      </c>
    </row>
    <row r="41" spans="1:6" ht="14.25" thickBot="1">
      <c r="A41" s="145"/>
      <c r="B41" s="146"/>
      <c r="C41" s="146"/>
      <c r="D41" s="146"/>
      <c r="E41" s="147"/>
      <c r="F41" s="147"/>
    </row>
    <row r="42" spans="1:6" ht="14.25" thickTop="1">
      <c r="A42" s="151" t="s">
        <v>463</v>
      </c>
      <c r="B42" s="136">
        <v>10357.1</v>
      </c>
      <c r="C42" s="136">
        <v>1.05</v>
      </c>
      <c r="D42" s="136">
        <v>80.599999999999994</v>
      </c>
      <c r="E42" s="136">
        <v>97239.99</v>
      </c>
      <c r="F42" s="136">
        <v>8849.8700000000008</v>
      </c>
    </row>
    <row r="44" spans="1:6">
      <c r="A44"/>
      <c r="B44" s="15"/>
      <c r="C44" s="15"/>
      <c r="D44" s="15"/>
      <c r="E44" s="15"/>
      <c r="F44" s="15"/>
    </row>
    <row r="45" spans="1:6">
      <c r="A45"/>
      <c r="B45" s="15"/>
      <c r="C45" s="15"/>
      <c r="D45" s="15"/>
      <c r="E45" s="15"/>
      <c r="F45" s="15"/>
    </row>
    <row r="46" spans="1:6">
      <c r="A46"/>
      <c r="B46"/>
      <c r="C46"/>
      <c r="D46"/>
      <c r="E46"/>
      <c r="F46" s="15"/>
    </row>
    <row r="47" spans="1:6">
      <c r="A47"/>
      <c r="B47" s="15"/>
      <c r="C47" s="15"/>
      <c r="D47" s="15"/>
      <c r="E47" s="15"/>
      <c r="F47" s="15"/>
    </row>
    <row r="48" spans="1:6">
      <c r="A48"/>
      <c r="B48" s="15"/>
      <c r="C48" s="15"/>
      <c r="D48" s="15"/>
      <c r="E48" s="15"/>
      <c r="F48" s="15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EEC1-2114-474C-83D7-7BCAB56D5546}">
  <sheetPr>
    <pageSetUpPr fitToPage="1"/>
  </sheetPr>
  <dimension ref="A1:L51"/>
  <sheetViews>
    <sheetView view="pageBreakPreview" zoomScale="75" zoomScaleNormal="75" zoomScaleSheetLayoutView="75" workbookViewId="0">
      <selection activeCell="J36" sqref="J36"/>
    </sheetView>
  </sheetViews>
  <sheetFormatPr baseColWidth="10" defaultColWidth="11.42578125" defaultRowHeight="12.75"/>
  <cols>
    <col min="1" max="1" width="37.140625" style="38" customWidth="1"/>
    <col min="2" max="6" width="19.140625" style="38" customWidth="1"/>
    <col min="7" max="7" width="6.7109375" style="38" customWidth="1"/>
    <col min="8" max="16384" width="11.42578125" style="38"/>
  </cols>
  <sheetData>
    <row r="1" spans="1:12" s="23" customFormat="1" ht="18.75">
      <c r="A1" s="441" t="s">
        <v>206</v>
      </c>
      <c r="B1" s="441"/>
      <c r="C1" s="441"/>
      <c r="D1" s="441"/>
      <c r="E1" s="441"/>
      <c r="F1" s="441"/>
    </row>
    <row r="2" spans="1:12" s="25" customFormat="1" ht="15" customHeight="1">
      <c r="A2" s="169"/>
      <c r="B2" s="169"/>
      <c r="C2" s="169"/>
      <c r="D2" s="169"/>
      <c r="E2" s="169"/>
      <c r="F2" s="169"/>
    </row>
    <row r="3" spans="1:12" s="25" customFormat="1" ht="15" customHeight="1">
      <c r="A3" s="442" t="s">
        <v>434</v>
      </c>
      <c r="B3" s="442"/>
      <c r="C3" s="442"/>
      <c r="D3" s="442"/>
      <c r="E3" s="442"/>
      <c r="F3" s="442"/>
      <c r="G3" s="28"/>
    </row>
    <row r="4" spans="1:12" s="25" customFormat="1" ht="15" customHeight="1">
      <c r="A4" s="442" t="s">
        <v>501</v>
      </c>
      <c r="B4" s="442"/>
      <c r="C4" s="442"/>
      <c r="D4" s="442"/>
      <c r="E4" s="442"/>
      <c r="F4" s="442"/>
      <c r="G4" s="28"/>
    </row>
    <row r="5" spans="1:12" s="25" customFormat="1" ht="15.75" thickBot="1">
      <c r="A5" s="26"/>
      <c r="B5" s="27"/>
      <c r="C5" s="27"/>
      <c r="D5" s="27"/>
      <c r="E5" s="27"/>
      <c r="F5" s="27"/>
    </row>
    <row r="6" spans="1:12" ht="37.5" customHeight="1" thickBot="1">
      <c r="A6" s="175" t="s">
        <v>90</v>
      </c>
      <c r="B6" s="176" t="s">
        <v>502</v>
      </c>
      <c r="C6" s="176" t="s">
        <v>415</v>
      </c>
      <c r="D6" s="176" t="s">
        <v>503</v>
      </c>
      <c r="E6" s="176" t="s">
        <v>275</v>
      </c>
    </row>
    <row r="7" spans="1:12" ht="13.5">
      <c r="A7" s="154"/>
      <c r="B7" s="155"/>
      <c r="C7" s="155"/>
      <c r="D7" s="155"/>
      <c r="E7" s="155"/>
      <c r="F7" s="15"/>
      <c r="G7" s="15"/>
      <c r="H7" s="15"/>
      <c r="I7" s="15"/>
    </row>
    <row r="8" spans="1:12" ht="13.5">
      <c r="A8" s="141" t="s">
        <v>413</v>
      </c>
      <c r="B8" s="142">
        <v>0</v>
      </c>
      <c r="C8" s="142">
        <v>12459.7</v>
      </c>
      <c r="D8" s="142">
        <v>10417.200000000001</v>
      </c>
      <c r="E8" s="142">
        <v>0</v>
      </c>
    </row>
    <row r="9" spans="1:12" ht="13.5">
      <c r="A9" s="144"/>
      <c r="B9" s="142"/>
      <c r="C9" s="142"/>
      <c r="D9" s="142"/>
      <c r="E9" s="142"/>
      <c r="F9"/>
      <c r="G9" s="15"/>
      <c r="H9" s="15"/>
      <c r="I9" s="15"/>
      <c r="J9" s="15"/>
      <c r="K9" s="15"/>
      <c r="L9" s="15"/>
    </row>
    <row r="10" spans="1:12" ht="13.5">
      <c r="A10" s="141" t="s">
        <v>454</v>
      </c>
      <c r="B10" s="142">
        <v>0</v>
      </c>
      <c r="C10" s="142">
        <v>8234.34</v>
      </c>
      <c r="D10" s="142">
        <v>2391.9499999999998</v>
      </c>
      <c r="E10" s="142">
        <v>0</v>
      </c>
      <c r="F10"/>
      <c r="G10" s="15"/>
      <c r="H10" s="15"/>
      <c r="I10" s="15"/>
      <c r="J10" s="15"/>
      <c r="K10" s="15"/>
      <c r="L10" s="15"/>
    </row>
    <row r="11" spans="1:12" ht="13.5">
      <c r="A11" s="144"/>
      <c r="B11" s="142"/>
      <c r="C11" s="142"/>
      <c r="D11" s="142"/>
      <c r="E11" s="142"/>
      <c r="F11"/>
      <c r="G11" s="15"/>
      <c r="H11" s="15"/>
      <c r="I11" s="15"/>
      <c r="J11" s="15"/>
      <c r="K11" s="15"/>
      <c r="L11" s="15"/>
    </row>
    <row r="12" spans="1:12" ht="13.5">
      <c r="A12" s="141" t="s">
        <v>423</v>
      </c>
      <c r="B12" s="142">
        <v>0</v>
      </c>
      <c r="C12" s="142">
        <v>0</v>
      </c>
      <c r="D12" s="142">
        <v>0</v>
      </c>
      <c r="E12" s="142">
        <v>0</v>
      </c>
      <c r="F12"/>
      <c r="G12" s="15"/>
      <c r="H12" s="15"/>
      <c r="I12" s="15"/>
      <c r="J12" s="15"/>
      <c r="K12" s="15"/>
      <c r="L12" s="15"/>
    </row>
    <row r="13" spans="1:12" ht="13.5">
      <c r="A13" s="144"/>
      <c r="B13" s="142"/>
      <c r="C13" s="142"/>
      <c r="D13" s="142"/>
      <c r="E13" s="142"/>
    </row>
    <row r="14" spans="1:12" ht="13.5">
      <c r="A14" s="141" t="s">
        <v>455</v>
      </c>
      <c r="B14" s="142">
        <v>0</v>
      </c>
      <c r="C14" s="142">
        <v>0</v>
      </c>
      <c r="D14" s="142">
        <v>0</v>
      </c>
      <c r="E14" s="142">
        <v>0</v>
      </c>
      <c r="F14"/>
      <c r="G14" s="15"/>
      <c r="H14" s="15"/>
      <c r="I14" s="15"/>
      <c r="J14" s="15"/>
      <c r="K14" s="15"/>
      <c r="L14" s="15"/>
    </row>
    <row r="15" spans="1:12" ht="13.5">
      <c r="A15" s="144"/>
      <c r="B15" s="142"/>
      <c r="C15" s="142"/>
      <c r="D15" s="142"/>
      <c r="E15" s="142"/>
    </row>
    <row r="16" spans="1:12" ht="13.5">
      <c r="A16" s="141" t="s">
        <v>424</v>
      </c>
      <c r="B16" s="142">
        <v>0</v>
      </c>
      <c r="C16" s="142">
        <v>0</v>
      </c>
      <c r="D16" s="142">
        <v>0</v>
      </c>
      <c r="E16" s="142">
        <v>0</v>
      </c>
      <c r="F16"/>
      <c r="G16" s="15"/>
      <c r="H16" s="15"/>
      <c r="I16" s="15"/>
      <c r="J16" s="15"/>
      <c r="K16" s="15"/>
      <c r="L16" s="15"/>
    </row>
    <row r="17" spans="1:12" ht="13.5">
      <c r="A17" s="144"/>
      <c r="B17" s="142"/>
      <c r="C17" s="142"/>
      <c r="D17" s="142"/>
      <c r="E17" s="142"/>
    </row>
    <row r="18" spans="1:12" ht="13.5">
      <c r="A18" s="141" t="s">
        <v>366</v>
      </c>
      <c r="B18" s="142">
        <v>0</v>
      </c>
      <c r="C18" s="142">
        <v>0</v>
      </c>
      <c r="D18" s="142">
        <v>0</v>
      </c>
      <c r="E18" s="142">
        <v>0</v>
      </c>
      <c r="F18"/>
      <c r="G18" s="15"/>
      <c r="H18" s="15"/>
      <c r="I18" s="15"/>
      <c r="J18" s="15"/>
      <c r="K18" s="15"/>
      <c r="L18" s="15"/>
    </row>
    <row r="19" spans="1:12" ht="13.5">
      <c r="A19" s="144"/>
      <c r="B19" s="142"/>
      <c r="C19" s="142"/>
      <c r="D19" s="142"/>
      <c r="E19" s="142"/>
      <c r="F19"/>
      <c r="G19" s="15"/>
      <c r="H19" s="15"/>
      <c r="I19" s="15"/>
      <c r="J19" s="15"/>
      <c r="K19" s="15"/>
      <c r="L19" s="15"/>
    </row>
    <row r="20" spans="1:12" ht="13.5">
      <c r="A20" s="141" t="s">
        <v>456</v>
      </c>
      <c r="B20" s="142">
        <v>0</v>
      </c>
      <c r="C20" s="142">
        <v>37515.1</v>
      </c>
      <c r="D20" s="142">
        <v>0</v>
      </c>
      <c r="E20" s="142">
        <v>0</v>
      </c>
      <c r="F20"/>
      <c r="G20" s="15"/>
      <c r="H20" s="15"/>
      <c r="I20" s="15"/>
      <c r="J20" s="15"/>
      <c r="K20" s="15"/>
      <c r="L20" s="15"/>
    </row>
    <row r="21" spans="1:12" ht="13.5">
      <c r="A21" s="144"/>
      <c r="B21" s="142"/>
      <c r="C21" s="142"/>
      <c r="D21" s="142"/>
      <c r="E21" s="142"/>
      <c r="F21"/>
      <c r="G21" s="15"/>
      <c r="H21" s="15"/>
      <c r="I21" s="15"/>
      <c r="J21" s="15"/>
      <c r="K21" s="15"/>
      <c r="L21" s="15"/>
    </row>
    <row r="22" spans="1:12" ht="13.5">
      <c r="A22" s="141" t="s">
        <v>412</v>
      </c>
      <c r="B22" s="142">
        <v>0</v>
      </c>
      <c r="C22" s="142">
        <v>26846.45</v>
      </c>
      <c r="D22" s="142">
        <v>137.19999999999999</v>
      </c>
      <c r="E22" s="142">
        <v>4466.8999999999996</v>
      </c>
      <c r="F22"/>
      <c r="G22" s="15"/>
      <c r="H22" s="15"/>
      <c r="I22" s="15"/>
      <c r="J22" s="15"/>
      <c r="K22" s="15"/>
      <c r="L22" s="15"/>
    </row>
    <row r="23" spans="1:12" ht="13.5">
      <c r="A23" s="144"/>
      <c r="B23" s="142"/>
      <c r="C23" s="142"/>
      <c r="D23" s="142"/>
      <c r="E23" s="142"/>
      <c r="F23"/>
      <c r="G23" s="15"/>
      <c r="H23" s="15"/>
      <c r="I23" s="15"/>
      <c r="J23" s="15"/>
      <c r="K23" s="15"/>
      <c r="L23" s="15"/>
    </row>
    <row r="24" spans="1:12" ht="13.5">
      <c r="A24" s="141" t="s">
        <v>348</v>
      </c>
      <c r="B24" s="142">
        <v>0</v>
      </c>
      <c r="C24" s="142">
        <v>40133.839999999997</v>
      </c>
      <c r="D24" s="142">
        <v>6204.5</v>
      </c>
      <c r="E24" s="142">
        <v>0</v>
      </c>
      <c r="F24"/>
      <c r="G24" s="15"/>
      <c r="H24" s="15"/>
      <c r="I24" s="15"/>
      <c r="J24" s="15"/>
      <c r="K24" s="15"/>
      <c r="L24" s="15"/>
    </row>
    <row r="25" spans="1:12" ht="13.5">
      <c r="A25" s="144"/>
      <c r="B25" s="142"/>
      <c r="C25" s="142"/>
      <c r="D25" s="142"/>
      <c r="E25" s="142"/>
      <c r="F25"/>
      <c r="G25" s="15"/>
      <c r="H25" s="15"/>
      <c r="I25" s="15"/>
      <c r="J25" s="15"/>
      <c r="K25" s="15"/>
      <c r="L25" s="15"/>
    </row>
    <row r="26" spans="1:12" ht="13.5">
      <c r="A26" s="141" t="s">
        <v>457</v>
      </c>
      <c r="B26" s="142">
        <v>0</v>
      </c>
      <c r="C26" s="142">
        <v>0</v>
      </c>
      <c r="D26" s="142">
        <v>0</v>
      </c>
      <c r="E26" s="142">
        <v>0</v>
      </c>
    </row>
    <row r="27" spans="1:12" ht="13.5">
      <c r="A27" s="144"/>
      <c r="B27" s="142"/>
      <c r="C27" s="142"/>
      <c r="D27" s="142"/>
      <c r="E27" s="142"/>
      <c r="F27"/>
      <c r="G27" s="15"/>
      <c r="H27" s="15"/>
      <c r="I27" s="15"/>
      <c r="J27" s="15"/>
      <c r="K27" s="15"/>
      <c r="L27" s="15"/>
    </row>
    <row r="28" spans="1:12" ht="13.5">
      <c r="A28" s="141" t="s">
        <v>353</v>
      </c>
      <c r="B28" s="142">
        <v>220.5</v>
      </c>
      <c r="C28" s="142">
        <v>353.6</v>
      </c>
      <c r="D28" s="142">
        <v>0</v>
      </c>
      <c r="E28" s="142">
        <v>0</v>
      </c>
      <c r="F28"/>
      <c r="G28" s="15"/>
      <c r="H28" s="15"/>
      <c r="I28" s="15"/>
      <c r="J28" s="15"/>
      <c r="K28" s="15"/>
      <c r="L28" s="15"/>
    </row>
    <row r="29" spans="1:12" ht="13.5">
      <c r="A29" s="144"/>
      <c r="B29" s="142"/>
      <c r="C29" s="142"/>
      <c r="D29" s="142"/>
      <c r="E29" s="142"/>
    </row>
    <row r="30" spans="1:12" ht="13.5">
      <c r="A30" s="141" t="s">
        <v>352</v>
      </c>
      <c r="B30" s="142">
        <v>0</v>
      </c>
      <c r="C30" s="142">
        <v>0</v>
      </c>
      <c r="D30" s="142">
        <v>0</v>
      </c>
      <c r="E30" s="142">
        <v>0</v>
      </c>
    </row>
    <row r="31" spans="1:12" ht="13.5">
      <c r="A31" s="144"/>
      <c r="B31" s="142"/>
      <c r="C31" s="142"/>
      <c r="D31" s="142"/>
      <c r="E31" s="142"/>
    </row>
    <row r="32" spans="1:12" ht="13.5">
      <c r="A32" s="141" t="s">
        <v>458</v>
      </c>
      <c r="B32" s="142">
        <v>0</v>
      </c>
      <c r="C32" s="142">
        <v>0</v>
      </c>
      <c r="D32" s="142">
        <v>0</v>
      </c>
      <c r="E32" s="142">
        <v>0</v>
      </c>
      <c r="F32"/>
      <c r="G32" s="15"/>
      <c r="H32" s="15"/>
      <c r="I32" s="15"/>
      <c r="J32" s="15"/>
      <c r="K32" s="15"/>
      <c r="L32" s="15"/>
    </row>
    <row r="33" spans="1:12" ht="13.5">
      <c r="A33" s="144"/>
      <c r="B33" s="142"/>
      <c r="C33" s="142"/>
      <c r="D33" s="142"/>
      <c r="E33" s="142"/>
      <c r="F33"/>
      <c r="G33" s="15"/>
      <c r="H33" s="15"/>
      <c r="I33" s="15"/>
      <c r="J33" s="15"/>
      <c r="K33" s="15"/>
      <c r="L33" s="15"/>
    </row>
    <row r="34" spans="1:12" ht="13.5">
      <c r="A34" s="141" t="s">
        <v>459</v>
      </c>
      <c r="B34" s="142">
        <v>0</v>
      </c>
      <c r="C34" s="142">
        <v>0</v>
      </c>
      <c r="D34" s="142">
        <v>0</v>
      </c>
      <c r="E34" s="142">
        <v>0</v>
      </c>
      <c r="F34"/>
      <c r="G34" s="15"/>
      <c r="H34" s="15"/>
      <c r="I34" s="15"/>
      <c r="J34" s="15"/>
      <c r="K34" s="15"/>
      <c r="L34" s="15"/>
    </row>
    <row r="35" spans="1:12" ht="13.5">
      <c r="A35" s="144"/>
      <c r="B35" s="142"/>
      <c r="C35" s="142"/>
      <c r="D35" s="142"/>
      <c r="E35" s="142"/>
      <c r="F35"/>
      <c r="G35" s="15"/>
      <c r="H35" s="15"/>
      <c r="I35" s="15"/>
      <c r="J35" s="15"/>
      <c r="K35" s="15"/>
      <c r="L35" s="15"/>
    </row>
    <row r="36" spans="1:12" ht="13.5">
      <c r="A36" s="141" t="s">
        <v>460</v>
      </c>
      <c r="B36" s="142">
        <v>0</v>
      </c>
      <c r="C36" s="142">
        <v>737.42</v>
      </c>
      <c r="D36" s="142">
        <v>720</v>
      </c>
      <c r="E36" s="142">
        <v>0</v>
      </c>
      <c r="F36"/>
      <c r="G36" s="15"/>
      <c r="H36" s="15"/>
      <c r="I36" s="15"/>
      <c r="J36" s="15"/>
      <c r="K36" s="15"/>
      <c r="L36" s="15"/>
    </row>
    <row r="37" spans="1:12" ht="13.5">
      <c r="A37" s="141"/>
      <c r="B37" s="142"/>
      <c r="C37" s="142"/>
      <c r="D37" s="142"/>
      <c r="E37" s="142"/>
    </row>
    <row r="38" spans="1:12" ht="13.5">
      <c r="A38" s="141" t="s">
        <v>461</v>
      </c>
      <c r="B38" s="142">
        <v>0</v>
      </c>
      <c r="C38" s="142">
        <v>522.6</v>
      </c>
      <c r="D38" s="142">
        <v>88.8</v>
      </c>
      <c r="E38" s="142">
        <v>0</v>
      </c>
    </row>
    <row r="39" spans="1:12" ht="13.5">
      <c r="A39" s="144"/>
      <c r="B39" s="142"/>
      <c r="C39" s="142"/>
      <c r="D39" s="142"/>
      <c r="E39" s="142"/>
    </row>
    <row r="40" spans="1:12" ht="13.5">
      <c r="A40" s="141" t="s">
        <v>462</v>
      </c>
      <c r="B40" s="142">
        <v>0</v>
      </c>
      <c r="C40" s="142">
        <v>0</v>
      </c>
      <c r="D40" s="142">
        <v>0</v>
      </c>
      <c r="E40" s="142">
        <v>0</v>
      </c>
    </row>
    <row r="41" spans="1:12" ht="14.25" thickBot="1">
      <c r="A41" s="144"/>
      <c r="B41" s="142"/>
      <c r="C41" s="142"/>
      <c r="D41" s="142"/>
      <c r="E41" s="142"/>
    </row>
    <row r="42" spans="1:12" ht="13.5">
      <c r="A42" s="164" t="s">
        <v>463</v>
      </c>
      <c r="B42" s="165">
        <v>220.5</v>
      </c>
      <c r="C42" s="165">
        <v>126803.05</v>
      </c>
      <c r="D42" s="165">
        <v>19959.650000000001</v>
      </c>
      <c r="E42" s="165">
        <v>4466.8999999999996</v>
      </c>
    </row>
    <row r="43" spans="1:12" ht="16.5">
      <c r="A43" s="137" t="s">
        <v>478</v>
      </c>
      <c r="B43" s="137"/>
      <c r="C43" s="137"/>
      <c r="D43" s="137"/>
      <c r="E43" s="137"/>
      <c r="F43" s="137"/>
    </row>
    <row r="47" spans="1:12">
      <c r="A47"/>
      <c r="B47" s="15"/>
      <c r="C47" s="15"/>
      <c r="D47" s="15"/>
      <c r="E47" s="15"/>
      <c r="F47" s="15"/>
    </row>
    <row r="48" spans="1:12">
      <c r="A48"/>
      <c r="B48" s="15"/>
      <c r="C48" s="15"/>
      <c r="D48" s="15"/>
      <c r="E48" s="15"/>
      <c r="F48" s="15"/>
    </row>
    <row r="49" spans="1:6">
      <c r="A49"/>
      <c r="B49"/>
      <c r="C49"/>
      <c r="D49"/>
      <c r="E49"/>
      <c r="F49" s="15"/>
    </row>
    <row r="50" spans="1:6">
      <c r="A50"/>
      <c r="B50" s="15"/>
      <c r="C50" s="15"/>
      <c r="D50" s="15"/>
      <c r="E50" s="15"/>
      <c r="F50" s="15"/>
    </row>
    <row r="51" spans="1:6">
      <c r="A51"/>
      <c r="B51" s="15"/>
      <c r="C51" s="15"/>
      <c r="D51" s="15"/>
      <c r="E51" s="15"/>
      <c r="F51" s="15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781D-4294-4EB7-AD05-F136287A8503}">
  <sheetPr>
    <pageSetUpPr fitToPage="1"/>
  </sheetPr>
  <dimension ref="A1:J49"/>
  <sheetViews>
    <sheetView view="pageBreakPreview" zoomScale="75" zoomScaleNormal="75" zoomScaleSheetLayoutView="75" workbookViewId="0">
      <selection activeCell="I37" sqref="I37"/>
    </sheetView>
  </sheetViews>
  <sheetFormatPr baseColWidth="10" defaultColWidth="11.42578125" defaultRowHeight="12.75"/>
  <cols>
    <col min="1" max="1" width="32.5703125" style="38" customWidth="1"/>
    <col min="2" max="3" width="29.42578125" style="38" customWidth="1"/>
    <col min="4" max="4" width="2" style="38" customWidth="1"/>
    <col min="5" max="16384" width="11.42578125" style="38"/>
  </cols>
  <sheetData>
    <row r="1" spans="1:10" s="23" customFormat="1" ht="18.75">
      <c r="A1" s="441" t="s">
        <v>206</v>
      </c>
      <c r="B1" s="441"/>
      <c r="C1" s="441"/>
    </row>
    <row r="2" spans="1:10" s="25" customFormat="1" ht="15" customHeight="1">
      <c r="A2" s="169"/>
      <c r="B2" s="169"/>
      <c r="C2" s="169"/>
    </row>
    <row r="3" spans="1:10" s="25" customFormat="1" ht="15" customHeight="1">
      <c r="A3" s="171"/>
      <c r="B3" s="172" t="s">
        <v>471</v>
      </c>
      <c r="C3" s="171"/>
    </row>
    <row r="4" spans="1:10" s="25" customFormat="1" ht="27.75" customHeight="1">
      <c r="A4" s="443" t="s">
        <v>504</v>
      </c>
      <c r="B4" s="443"/>
      <c r="C4" s="443"/>
    </row>
    <row r="5" spans="1:10" s="25" customFormat="1" ht="15.75" thickBot="1">
      <c r="A5" s="26"/>
      <c r="B5" s="96"/>
      <c r="C5" s="27"/>
    </row>
    <row r="6" spans="1:10" ht="37.5" customHeight="1" thickBot="1">
      <c r="A6" s="175" t="s">
        <v>90</v>
      </c>
      <c r="B6" s="176" t="s">
        <v>417</v>
      </c>
    </row>
    <row r="7" spans="1:10" ht="13.5">
      <c r="A7" s="154"/>
      <c r="B7" s="155"/>
    </row>
    <row r="8" spans="1:10" ht="13.5">
      <c r="A8" s="141" t="s">
        <v>413</v>
      </c>
      <c r="B8" s="142">
        <v>0</v>
      </c>
      <c r="C8"/>
      <c r="D8" s="15"/>
      <c r="E8" s="15"/>
      <c r="F8" s="15"/>
      <c r="G8" s="15"/>
      <c r="H8" s="15"/>
      <c r="I8" s="15"/>
    </row>
    <row r="9" spans="1:10" ht="13.5">
      <c r="A9" s="144"/>
      <c r="B9" s="142"/>
    </row>
    <row r="10" spans="1:10" ht="13.5">
      <c r="A10" s="141" t="s">
        <v>454</v>
      </c>
      <c r="B10" s="142">
        <v>0</v>
      </c>
    </row>
    <row r="11" spans="1:10" ht="13.5">
      <c r="A11" s="144"/>
      <c r="B11" s="142"/>
    </row>
    <row r="12" spans="1:10" ht="13.5">
      <c r="A12" s="141" t="s">
        <v>423</v>
      </c>
      <c r="B12" s="142">
        <v>0</v>
      </c>
    </row>
    <row r="13" spans="1:10" ht="15">
      <c r="A13" s="144"/>
      <c r="B13" s="142"/>
      <c r="C13" s="25"/>
      <c r="D13" s="25"/>
    </row>
    <row r="14" spans="1:10" ht="15">
      <c r="A14" s="141" t="s">
        <v>455</v>
      </c>
      <c r="B14" s="142">
        <v>0</v>
      </c>
      <c r="C14" s="25"/>
      <c r="D14" s="25"/>
      <c r="E14" s="90"/>
      <c r="F14" s="15"/>
      <c r="G14" s="15"/>
      <c r="H14" s="15"/>
      <c r="I14" s="15"/>
      <c r="J14" s="15"/>
    </row>
    <row r="15" spans="1:10" ht="15">
      <c r="A15" s="144"/>
      <c r="B15" s="142"/>
      <c r="C15" s="25"/>
      <c r="D15" s="25"/>
      <c r="E15" s="83"/>
      <c r="F15" s="15"/>
      <c r="G15" s="15"/>
      <c r="H15" s="15"/>
      <c r="I15" s="15"/>
      <c r="J15" s="15"/>
    </row>
    <row r="16" spans="1:10" ht="13.5">
      <c r="A16" s="141" t="s">
        <v>424</v>
      </c>
      <c r="B16" s="142">
        <v>0</v>
      </c>
    </row>
    <row r="17" spans="1:9" ht="13.5">
      <c r="A17" s="144"/>
      <c r="B17" s="142"/>
    </row>
    <row r="18" spans="1:9" ht="13.5">
      <c r="A18" s="141" t="s">
        <v>366</v>
      </c>
      <c r="B18" s="142">
        <v>0</v>
      </c>
    </row>
    <row r="19" spans="1:9" ht="13.5">
      <c r="A19" s="144"/>
      <c r="B19" s="142"/>
    </row>
    <row r="20" spans="1:9" ht="13.5">
      <c r="A20" s="141" t="s">
        <v>456</v>
      </c>
      <c r="B20" s="142">
        <v>0</v>
      </c>
      <c r="C20"/>
      <c r="D20" s="15"/>
      <c r="E20" s="15"/>
      <c r="F20" s="15"/>
      <c r="G20" s="15"/>
      <c r="H20" s="15"/>
      <c r="I20" s="15"/>
    </row>
    <row r="21" spans="1:9" ht="13.5">
      <c r="A21" s="144"/>
      <c r="B21" s="142"/>
      <c r="C21"/>
      <c r="D21" s="15"/>
      <c r="E21" s="15"/>
      <c r="F21" s="15"/>
      <c r="G21" s="15"/>
      <c r="H21" s="15"/>
      <c r="I21" s="15"/>
    </row>
    <row r="22" spans="1:9" ht="13.5">
      <c r="A22" s="141" t="s">
        <v>412</v>
      </c>
      <c r="B22" s="142">
        <v>0</v>
      </c>
    </row>
    <row r="23" spans="1:9" ht="13.5">
      <c r="A23" s="144"/>
      <c r="B23" s="142"/>
    </row>
    <row r="24" spans="1:9" ht="13.5">
      <c r="A24" s="141" t="s">
        <v>348</v>
      </c>
      <c r="B24" s="142">
        <v>0</v>
      </c>
    </row>
    <row r="25" spans="1:9" ht="13.5">
      <c r="A25" s="144"/>
      <c r="B25" s="142"/>
    </row>
    <row r="26" spans="1:9" ht="13.5">
      <c r="A26" s="141" t="s">
        <v>457</v>
      </c>
      <c r="B26" s="142">
        <v>0</v>
      </c>
    </row>
    <row r="27" spans="1:9" ht="13.5">
      <c r="A27" s="144"/>
      <c r="B27" s="142"/>
    </row>
    <row r="28" spans="1:9" ht="13.5">
      <c r="A28" s="141" t="s">
        <v>353</v>
      </c>
      <c r="B28" s="142">
        <v>0</v>
      </c>
    </row>
    <row r="29" spans="1:9" ht="13.5">
      <c r="A29" s="144"/>
      <c r="B29" s="142"/>
    </row>
    <row r="30" spans="1:9" ht="13.5">
      <c r="A30" s="141" t="s">
        <v>352</v>
      </c>
      <c r="B30" s="142">
        <v>0</v>
      </c>
    </row>
    <row r="31" spans="1:9" ht="13.5">
      <c r="A31" s="144"/>
      <c r="B31" s="142"/>
    </row>
    <row r="32" spans="1:9" ht="13.5">
      <c r="A32" s="141" t="s">
        <v>458</v>
      </c>
      <c r="B32" s="142">
        <v>0</v>
      </c>
    </row>
    <row r="33" spans="1:3" ht="13.5">
      <c r="A33" s="144"/>
      <c r="B33" s="142"/>
    </row>
    <row r="34" spans="1:3" ht="13.5">
      <c r="A34" s="141" t="s">
        <v>459</v>
      </c>
      <c r="B34" s="142">
        <v>0</v>
      </c>
    </row>
    <row r="35" spans="1:3" ht="13.5">
      <c r="A35" s="144"/>
      <c r="B35" s="142"/>
    </row>
    <row r="36" spans="1:3" ht="13.5">
      <c r="A36" s="141" t="s">
        <v>460</v>
      </c>
      <c r="B36" s="142">
        <v>1703.65</v>
      </c>
    </row>
    <row r="37" spans="1:3" ht="13.5">
      <c r="A37" s="141"/>
      <c r="B37" s="142"/>
    </row>
    <row r="38" spans="1:3" ht="13.5">
      <c r="A38" s="141" t="s">
        <v>461</v>
      </c>
      <c r="B38" s="142"/>
    </row>
    <row r="39" spans="1:3" ht="13.5">
      <c r="A39" s="144"/>
      <c r="B39" s="142"/>
    </row>
    <row r="40" spans="1:3" ht="13.5">
      <c r="A40" s="141" t="s">
        <v>462</v>
      </c>
      <c r="B40" s="142">
        <v>0</v>
      </c>
    </row>
    <row r="41" spans="1:3" ht="14.25" thickBot="1">
      <c r="A41" s="158"/>
      <c r="B41" s="159"/>
    </row>
    <row r="42" spans="1:3" ht="14.25" thickBot="1">
      <c r="A42" s="177" t="s">
        <v>463</v>
      </c>
      <c r="B42" s="178">
        <v>1703.65</v>
      </c>
    </row>
    <row r="45" spans="1:3">
      <c r="A45"/>
      <c r="B45" s="15"/>
      <c r="C45" s="15"/>
    </row>
    <row r="46" spans="1:3">
      <c r="A46"/>
      <c r="B46" s="15"/>
      <c r="C46" s="15"/>
    </row>
    <row r="47" spans="1:3">
      <c r="A47"/>
      <c r="B47"/>
      <c r="C47"/>
    </row>
    <row r="48" spans="1:3">
      <c r="A48"/>
      <c r="B48" s="15"/>
      <c r="C48" s="15"/>
    </row>
    <row r="49" spans="1:3">
      <c r="A49"/>
      <c r="B49" s="15"/>
      <c r="C49" s="15"/>
    </row>
  </sheetData>
  <mergeCells count="2">
    <mergeCell ref="A1:C1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N45"/>
  <sheetViews>
    <sheetView view="pageBreakPreview" zoomScale="75" zoomScaleNormal="75" zoomScaleSheetLayoutView="75" workbookViewId="0">
      <selection activeCell="B8" sqref="B8:C42"/>
    </sheetView>
  </sheetViews>
  <sheetFormatPr baseColWidth="10" defaultColWidth="11.42578125" defaultRowHeight="12.75"/>
  <cols>
    <col min="1" max="1" width="44" style="38" customWidth="1"/>
    <col min="2" max="2" width="34.140625" style="38" customWidth="1"/>
    <col min="3" max="3" width="33.42578125" style="38" customWidth="1"/>
    <col min="4" max="4" width="28.42578125" style="38" customWidth="1"/>
    <col min="5" max="5" width="4" style="38" customWidth="1"/>
    <col min="6" max="16384" width="11.42578125" style="38"/>
  </cols>
  <sheetData>
    <row r="1" spans="1:14" s="23" customFormat="1" ht="21">
      <c r="A1" s="444" t="s">
        <v>206</v>
      </c>
      <c r="B1" s="444"/>
      <c r="C1" s="444"/>
      <c r="D1" s="444"/>
    </row>
    <row r="2" spans="1:14" s="25" customFormat="1" ht="15" customHeight="1">
      <c r="A2" s="171"/>
      <c r="B2" s="171"/>
      <c r="C2" s="171"/>
      <c r="D2" s="171"/>
    </row>
    <row r="3" spans="1:14" s="25" customFormat="1" ht="15" customHeight="1">
      <c r="A3" s="445" t="s">
        <v>435</v>
      </c>
      <c r="B3" s="445"/>
      <c r="C3" s="445"/>
      <c r="D3" s="445"/>
    </row>
    <row r="4" spans="1:14" s="25" customFormat="1" ht="13.9" customHeight="1">
      <c r="A4" s="442" t="s">
        <v>505</v>
      </c>
      <c r="B4" s="442"/>
      <c r="C4" s="442"/>
      <c r="D4" s="442"/>
    </row>
    <row r="5" spans="1:14" s="25" customFormat="1" ht="15">
      <c r="A5" s="26"/>
      <c r="B5" s="26"/>
      <c r="C5" s="26"/>
      <c r="D5" s="27"/>
    </row>
    <row r="6" spans="1:14" ht="37.5" customHeight="1" thickBot="1">
      <c r="A6" s="167" t="s">
        <v>90</v>
      </c>
      <c r="B6" s="168" t="s">
        <v>439</v>
      </c>
      <c r="C6" s="168" t="s">
        <v>416</v>
      </c>
      <c r="E6" s="25"/>
      <c r="F6" s="25"/>
      <c r="G6" s="25"/>
      <c r="H6" s="25"/>
    </row>
    <row r="7" spans="1:14" ht="15">
      <c r="A7" s="154"/>
      <c r="B7" s="155"/>
      <c r="C7" s="156"/>
      <c r="E7" s="25"/>
      <c r="F7" s="25"/>
      <c r="G7" s="25"/>
      <c r="H7" s="25"/>
      <c r="I7" s="36"/>
      <c r="J7" s="39"/>
      <c r="K7" s="39"/>
      <c r="L7" s="39"/>
    </row>
    <row r="8" spans="1:14" ht="15">
      <c r="A8" s="141" t="s">
        <v>413</v>
      </c>
      <c r="B8" s="142">
        <v>0</v>
      </c>
      <c r="C8" s="143">
        <v>0</v>
      </c>
      <c r="E8" s="25"/>
      <c r="F8" s="25"/>
      <c r="G8" s="25"/>
      <c r="H8" s="25"/>
      <c r="I8" s="36"/>
      <c r="J8" s="39"/>
      <c r="K8" s="39"/>
      <c r="L8" s="39"/>
    </row>
    <row r="9" spans="1:14" ht="15">
      <c r="A9" s="144"/>
      <c r="B9" s="142"/>
      <c r="C9" s="143"/>
      <c r="E9" s="25"/>
      <c r="F9" s="25"/>
      <c r="G9" s="25"/>
      <c r="H9" s="25"/>
      <c r="I9" s="36"/>
      <c r="J9" s="39"/>
      <c r="K9" s="39"/>
      <c r="L9" s="39"/>
    </row>
    <row r="10" spans="1:14" ht="15">
      <c r="A10" s="141" t="s">
        <v>454</v>
      </c>
      <c r="B10" s="142">
        <v>0</v>
      </c>
      <c r="C10" s="143">
        <v>219</v>
      </c>
      <c r="E10" s="25"/>
      <c r="F10" s="25"/>
      <c r="G10" s="25"/>
      <c r="H10" s="25"/>
      <c r="I10" s="36"/>
      <c r="J10" s="39"/>
      <c r="K10" s="39"/>
      <c r="L10" s="39"/>
    </row>
    <row r="11" spans="1:14" ht="15">
      <c r="A11" s="144"/>
      <c r="B11" s="142"/>
      <c r="C11" s="143"/>
      <c r="E11" s="25"/>
      <c r="F11" s="25"/>
      <c r="G11" s="25"/>
      <c r="H11" s="25"/>
      <c r="I11" s="36"/>
      <c r="J11" s="39"/>
      <c r="K11" s="39"/>
      <c r="L11" s="39"/>
    </row>
    <row r="12" spans="1:14" ht="15">
      <c r="A12" s="141" t="s">
        <v>423</v>
      </c>
      <c r="B12" s="142">
        <v>0</v>
      </c>
      <c r="C12" s="143">
        <v>0</v>
      </c>
      <c r="E12" s="25"/>
      <c r="F12" s="25"/>
      <c r="G12" s="25"/>
      <c r="H12" s="25"/>
      <c r="I12" s="15"/>
      <c r="J12" s="15"/>
      <c r="K12" s="15"/>
      <c r="L12" s="15"/>
      <c r="M12" s="15"/>
      <c r="N12" s="15"/>
    </row>
    <row r="13" spans="1:14" ht="15">
      <c r="A13" s="144"/>
      <c r="B13" s="142"/>
      <c r="C13" s="143"/>
      <c r="E13" s="25"/>
      <c r="F13" s="25"/>
      <c r="G13" s="25"/>
      <c r="H13" s="25"/>
    </row>
    <row r="14" spans="1:14" ht="15">
      <c r="A14" s="141" t="s">
        <v>455</v>
      </c>
      <c r="B14" s="142">
        <v>0</v>
      </c>
      <c r="C14" s="143">
        <v>0</v>
      </c>
      <c r="E14" s="25"/>
      <c r="F14" s="25"/>
      <c r="G14" s="25"/>
      <c r="H14" s="25"/>
      <c r="I14" s="36"/>
      <c r="J14" s="39"/>
      <c r="K14" s="39"/>
      <c r="L14" s="39"/>
    </row>
    <row r="15" spans="1:14" ht="15">
      <c r="A15" s="144"/>
      <c r="B15" s="142"/>
      <c r="C15" s="143"/>
      <c r="E15" s="25"/>
      <c r="F15" s="25"/>
      <c r="G15" s="25"/>
      <c r="H15" s="25"/>
      <c r="I15" s="36"/>
      <c r="J15" s="39"/>
      <c r="K15" s="39"/>
      <c r="L15" s="39"/>
    </row>
    <row r="16" spans="1:14" ht="15">
      <c r="A16" s="141" t="s">
        <v>424</v>
      </c>
      <c r="B16" s="142">
        <v>0</v>
      </c>
      <c r="C16" s="143">
        <v>0</v>
      </c>
      <c r="E16" s="25"/>
      <c r="F16" s="25"/>
      <c r="G16" s="25"/>
      <c r="H16" s="25"/>
      <c r="I16" s="36"/>
      <c r="J16" s="39"/>
      <c r="K16" s="39"/>
      <c r="L16" s="39"/>
    </row>
    <row r="17" spans="1:12" ht="15">
      <c r="A17" s="144"/>
      <c r="B17" s="142"/>
      <c r="C17" s="143"/>
      <c r="E17" s="25"/>
      <c r="F17" s="25"/>
      <c r="G17" s="25"/>
      <c r="H17" s="25"/>
      <c r="I17" s="36"/>
      <c r="J17" s="39"/>
      <c r="K17" s="39"/>
      <c r="L17" s="39"/>
    </row>
    <row r="18" spans="1:12" ht="15">
      <c r="A18" s="141" t="s">
        <v>366</v>
      </c>
      <c r="B18" s="142">
        <v>0</v>
      </c>
      <c r="C18" s="143">
        <v>0</v>
      </c>
      <c r="E18" s="25"/>
      <c r="F18" s="25"/>
      <c r="G18" s="25"/>
      <c r="H18" s="25"/>
      <c r="I18" s="36"/>
      <c r="J18" s="39"/>
      <c r="K18" s="39"/>
      <c r="L18" s="39"/>
    </row>
    <row r="19" spans="1:12" ht="15">
      <c r="A19" s="144"/>
      <c r="B19" s="142"/>
      <c r="C19" s="143"/>
      <c r="E19" s="25"/>
      <c r="F19" s="25"/>
      <c r="G19" s="25"/>
      <c r="H19" s="25"/>
      <c r="I19" s="36"/>
      <c r="J19" s="39"/>
      <c r="K19" s="39"/>
      <c r="L19" s="39"/>
    </row>
    <row r="20" spans="1:12" ht="15">
      <c r="A20" s="141" t="s">
        <v>456</v>
      </c>
      <c r="B20" s="142">
        <v>0</v>
      </c>
      <c r="C20" s="143">
        <v>0</v>
      </c>
      <c r="E20" s="25"/>
      <c r="F20" s="25"/>
      <c r="G20" s="25"/>
      <c r="H20" s="25"/>
      <c r="I20" s="36"/>
      <c r="J20" s="39"/>
      <c r="K20" s="39"/>
      <c r="L20" s="39"/>
    </row>
    <row r="21" spans="1:12" ht="15">
      <c r="A21" s="144"/>
      <c r="B21" s="142"/>
      <c r="C21" s="143"/>
      <c r="E21" s="25"/>
      <c r="F21" s="25"/>
      <c r="G21" s="25"/>
      <c r="H21" s="25"/>
      <c r="I21" s="36"/>
      <c r="J21" s="39"/>
      <c r="K21" s="39"/>
      <c r="L21" s="39"/>
    </row>
    <row r="22" spans="1:12" ht="15">
      <c r="A22" s="141" t="s">
        <v>412</v>
      </c>
      <c r="B22" s="142">
        <v>0</v>
      </c>
      <c r="C22" s="143">
        <v>0</v>
      </c>
      <c r="E22" s="25"/>
      <c r="F22" s="25"/>
      <c r="G22" s="25"/>
      <c r="H22" s="25"/>
      <c r="I22" s="36"/>
      <c r="J22" s="39"/>
      <c r="K22" s="39"/>
      <c r="L22" s="39"/>
    </row>
    <row r="23" spans="1:12" ht="15">
      <c r="A23" s="144"/>
      <c r="B23" s="142"/>
      <c r="C23" s="143"/>
      <c r="E23" s="25"/>
      <c r="F23" s="25"/>
      <c r="G23" s="25"/>
      <c r="H23" s="25"/>
      <c r="I23" s="36"/>
      <c r="J23" s="39"/>
      <c r="K23" s="39"/>
      <c r="L23" s="39"/>
    </row>
    <row r="24" spans="1:12" ht="15">
      <c r="A24" s="141" t="s">
        <v>348</v>
      </c>
      <c r="B24" s="142">
        <v>0</v>
      </c>
      <c r="C24" s="143">
        <v>0.75</v>
      </c>
      <c r="E24" s="25"/>
      <c r="F24" s="25"/>
      <c r="G24" s="25"/>
      <c r="H24" s="25"/>
      <c r="I24" s="36"/>
      <c r="J24" s="39"/>
      <c r="K24" s="39"/>
      <c r="L24" s="39"/>
    </row>
    <row r="25" spans="1:12" ht="15">
      <c r="A25" s="144"/>
      <c r="B25" s="142"/>
      <c r="C25" s="143"/>
      <c r="E25" s="25"/>
      <c r="F25" s="25"/>
      <c r="G25" s="25"/>
      <c r="H25" s="25"/>
      <c r="I25" s="36"/>
      <c r="J25" s="39"/>
      <c r="K25" s="39"/>
      <c r="L25" s="39"/>
    </row>
    <row r="26" spans="1:12" ht="15">
      <c r="A26" s="141" t="s">
        <v>457</v>
      </c>
      <c r="B26" s="142">
        <v>0</v>
      </c>
      <c r="C26" s="143">
        <v>0</v>
      </c>
      <c r="E26" s="25"/>
      <c r="F26" s="25"/>
      <c r="G26" s="25"/>
      <c r="H26" s="25"/>
      <c r="I26" s="36"/>
      <c r="J26" s="39"/>
      <c r="K26" s="39"/>
      <c r="L26" s="39"/>
    </row>
    <row r="27" spans="1:12" ht="15">
      <c r="A27" s="144"/>
      <c r="B27" s="142"/>
      <c r="C27" s="143"/>
      <c r="E27" s="25"/>
      <c r="F27" s="25"/>
      <c r="G27" s="25"/>
      <c r="H27" s="25"/>
      <c r="I27" s="36"/>
      <c r="J27" s="39"/>
      <c r="K27" s="39"/>
      <c r="L27" s="39"/>
    </row>
    <row r="28" spans="1:12" ht="15">
      <c r="A28" s="141" t="s">
        <v>353</v>
      </c>
      <c r="B28" s="142">
        <v>0</v>
      </c>
      <c r="C28" s="143">
        <v>0</v>
      </c>
      <c r="E28" s="25"/>
      <c r="F28" s="25"/>
      <c r="G28" s="25"/>
      <c r="H28" s="25"/>
      <c r="I28" s="36"/>
      <c r="J28" s="39"/>
      <c r="K28" s="39"/>
      <c r="L28" s="39"/>
    </row>
    <row r="29" spans="1:12" ht="13.5">
      <c r="A29" s="144"/>
      <c r="B29" s="142"/>
      <c r="C29" s="143"/>
      <c r="F29"/>
      <c r="G29" s="36"/>
      <c r="H29" s="36"/>
      <c r="I29" s="36"/>
      <c r="J29" s="39"/>
      <c r="K29" s="39"/>
      <c r="L29" s="39"/>
    </row>
    <row r="30" spans="1:12" ht="13.5">
      <c r="A30" s="141" t="s">
        <v>352</v>
      </c>
      <c r="B30" s="142">
        <v>0</v>
      </c>
      <c r="C30" s="143">
        <v>0</v>
      </c>
      <c r="F30" s="36"/>
      <c r="G30" s="36"/>
      <c r="H30" s="36"/>
      <c r="I30" s="36"/>
      <c r="J30" s="39"/>
      <c r="K30" s="39"/>
      <c r="L30" s="39"/>
    </row>
    <row r="31" spans="1:12" ht="13.5">
      <c r="A31" s="144"/>
      <c r="B31" s="142"/>
      <c r="C31" s="143"/>
    </row>
    <row r="32" spans="1:12" ht="13.5">
      <c r="A32" s="141" t="s">
        <v>458</v>
      </c>
      <c r="B32" s="142">
        <v>0</v>
      </c>
      <c r="C32" s="143">
        <v>0</v>
      </c>
    </row>
    <row r="33" spans="1:4" ht="13.5">
      <c r="A33" s="144"/>
      <c r="B33" s="142"/>
      <c r="C33" s="143"/>
    </row>
    <row r="34" spans="1:4" ht="13.5">
      <c r="A34" s="141" t="s">
        <v>459</v>
      </c>
      <c r="B34" s="142">
        <v>0</v>
      </c>
      <c r="C34" s="143">
        <v>0</v>
      </c>
    </row>
    <row r="35" spans="1:4" ht="13.5">
      <c r="A35" s="144"/>
      <c r="B35" s="142"/>
      <c r="C35" s="143"/>
    </row>
    <row r="36" spans="1:4" ht="13.5">
      <c r="A36" s="141" t="s">
        <v>460</v>
      </c>
      <c r="B36" s="142">
        <v>0</v>
      </c>
      <c r="C36" s="143">
        <v>0</v>
      </c>
    </row>
    <row r="37" spans="1:4" ht="13.5">
      <c r="A37" s="141"/>
      <c r="B37" s="142"/>
      <c r="C37" s="143"/>
    </row>
    <row r="38" spans="1:4" ht="13.5">
      <c r="A38" s="141" t="s">
        <v>461</v>
      </c>
      <c r="B38" s="142">
        <v>14.45</v>
      </c>
      <c r="C38" s="143">
        <v>0</v>
      </c>
    </row>
    <row r="39" spans="1:4" ht="13.5">
      <c r="A39" s="144"/>
      <c r="B39" s="142"/>
      <c r="C39" s="143"/>
    </row>
    <row r="40" spans="1:4" ht="13.5">
      <c r="A40" s="141" t="s">
        <v>462</v>
      </c>
      <c r="B40" s="142">
        <v>0</v>
      </c>
      <c r="C40" s="143">
        <v>0</v>
      </c>
    </row>
    <row r="41" spans="1:4" ht="14.25" thickBot="1">
      <c r="A41" s="158"/>
      <c r="B41" s="159"/>
      <c r="C41" s="160"/>
    </row>
    <row r="42" spans="1:4" ht="13.5">
      <c r="A42" s="153" t="s">
        <v>463</v>
      </c>
      <c r="B42" s="152">
        <v>14.45</v>
      </c>
      <c r="C42" s="152">
        <v>219.75</v>
      </c>
    </row>
    <row r="43" spans="1:4">
      <c r="A43"/>
      <c r="B43"/>
      <c r="C43"/>
      <c r="D43"/>
    </row>
    <row r="44" spans="1:4">
      <c r="A44"/>
      <c r="B44"/>
      <c r="C44"/>
      <c r="D44" s="15"/>
    </row>
    <row r="45" spans="1:4">
      <c r="A45"/>
      <c r="B45"/>
      <c r="C45"/>
      <c r="D45" s="15"/>
    </row>
  </sheetData>
  <mergeCells count="3">
    <mergeCell ref="A1:D1"/>
    <mergeCell ref="A3:D3"/>
    <mergeCell ref="A4:D4"/>
  </mergeCells>
  <printOptions horizontalCentered="1"/>
  <pageMargins left="0.49" right="0.59" top="0.59055118110236227" bottom="0.98425196850393704" header="0" footer="0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2478-ED6E-4B3F-ABC0-A3B1AD753395}">
  <sheetPr>
    <pageSetUpPr fitToPage="1"/>
  </sheetPr>
  <dimension ref="A1:O48"/>
  <sheetViews>
    <sheetView view="pageBreakPreview" zoomScale="75" zoomScaleNormal="75" zoomScaleSheetLayoutView="75" workbookViewId="0">
      <selection activeCell="M39" sqref="M39"/>
    </sheetView>
  </sheetViews>
  <sheetFormatPr baseColWidth="10" defaultColWidth="11.42578125" defaultRowHeight="12.75"/>
  <cols>
    <col min="1" max="1" width="38.85546875" style="38" customWidth="1"/>
    <col min="2" max="8" width="20.5703125" style="38" customWidth="1"/>
    <col min="9" max="9" width="5.28515625" style="38" customWidth="1"/>
    <col min="10" max="16384" width="11.42578125" style="38"/>
  </cols>
  <sheetData>
    <row r="1" spans="1:15" s="23" customFormat="1" ht="18.75">
      <c r="A1" s="441" t="s">
        <v>206</v>
      </c>
      <c r="B1" s="441"/>
      <c r="C1" s="441"/>
      <c r="D1" s="441"/>
      <c r="E1" s="441"/>
      <c r="F1" s="441"/>
      <c r="G1" s="441"/>
      <c r="H1" s="441"/>
    </row>
    <row r="2" spans="1:15" s="25" customFormat="1" ht="22.5" customHeight="1">
      <c r="A2" s="169"/>
      <c r="B2" s="169"/>
      <c r="C2" s="169"/>
      <c r="D2" s="169"/>
      <c r="E2" s="169"/>
      <c r="F2" s="169"/>
      <c r="G2" s="169"/>
      <c r="H2" s="169"/>
    </row>
    <row r="3" spans="1:15" s="25" customFormat="1" ht="15" customHeight="1">
      <c r="A3" s="446" t="s">
        <v>431</v>
      </c>
      <c r="B3" s="446"/>
      <c r="C3" s="446"/>
      <c r="D3" s="446"/>
      <c r="E3" s="446"/>
      <c r="F3" s="446"/>
      <c r="G3" s="446"/>
      <c r="H3" s="446"/>
    </row>
    <row r="4" spans="1:15" s="25" customFormat="1" ht="15" customHeight="1">
      <c r="A4" s="442" t="s">
        <v>513</v>
      </c>
      <c r="B4" s="442"/>
      <c r="C4" s="442"/>
      <c r="D4" s="442"/>
      <c r="E4" s="442"/>
      <c r="F4" s="442"/>
      <c r="G4" s="442"/>
      <c r="H4" s="442"/>
    </row>
    <row r="5" spans="1:15" s="25" customFormat="1" ht="15">
      <c r="A5" s="26"/>
      <c r="B5" s="26"/>
      <c r="C5" s="27"/>
      <c r="D5" s="27"/>
      <c r="E5" s="27"/>
      <c r="F5" s="27"/>
      <c r="G5" s="27"/>
      <c r="H5" s="27"/>
    </row>
    <row r="6" spans="1:15" ht="37.5" customHeight="1" thickBot="1">
      <c r="A6" s="161" t="s">
        <v>90</v>
      </c>
      <c r="B6" s="162" t="s">
        <v>339</v>
      </c>
      <c r="C6" s="162" t="s">
        <v>418</v>
      </c>
      <c r="D6" s="162" t="s">
        <v>276</v>
      </c>
      <c r="E6" s="162" t="s">
        <v>468</v>
      </c>
      <c r="F6" s="162" t="s">
        <v>469</v>
      </c>
      <c r="G6" s="162" t="s">
        <v>470</v>
      </c>
      <c r="H6" s="162" t="s">
        <v>359</v>
      </c>
    </row>
    <row r="7" spans="1:15" ht="13.5">
      <c r="A7" s="179"/>
      <c r="B7" s="180"/>
      <c r="C7" s="180"/>
      <c r="D7" s="180"/>
      <c r="E7" s="180"/>
      <c r="F7" s="180"/>
      <c r="G7" s="180"/>
      <c r="H7" s="180"/>
      <c r="I7" s="15"/>
      <c r="J7" s="15"/>
      <c r="K7" s="15"/>
    </row>
    <row r="8" spans="1:15" ht="13.5">
      <c r="A8" s="141" t="s">
        <v>413</v>
      </c>
      <c r="B8" s="181">
        <v>0</v>
      </c>
      <c r="C8" s="181">
        <v>0</v>
      </c>
      <c r="D8" s="181">
        <v>1672.5148000000002</v>
      </c>
      <c r="E8" s="181">
        <v>0</v>
      </c>
      <c r="F8" s="181">
        <v>59048.93</v>
      </c>
      <c r="G8" s="181">
        <v>0</v>
      </c>
      <c r="H8" s="181">
        <v>0</v>
      </c>
      <c r="I8" s="15"/>
      <c r="J8" s="15"/>
      <c r="K8" s="15"/>
    </row>
    <row r="9" spans="1:15" ht="13.5">
      <c r="A9" s="141"/>
      <c r="B9" s="181"/>
      <c r="C9" s="181"/>
      <c r="D9" s="181"/>
      <c r="E9" s="181"/>
      <c r="F9" s="181"/>
      <c r="G9" s="181"/>
      <c r="H9" s="181"/>
      <c r="I9" s="15"/>
      <c r="J9" s="15"/>
      <c r="K9" s="15"/>
    </row>
    <row r="10" spans="1:15" ht="13.5">
      <c r="A10" s="141" t="s">
        <v>454</v>
      </c>
      <c r="B10" s="181">
        <v>0</v>
      </c>
      <c r="C10" s="181">
        <v>0</v>
      </c>
      <c r="D10" s="181">
        <v>1007.89</v>
      </c>
      <c r="E10" s="181">
        <v>1.125</v>
      </c>
      <c r="F10" s="181">
        <v>12.46</v>
      </c>
      <c r="G10" s="181">
        <v>1681.34</v>
      </c>
      <c r="H10" s="181">
        <v>197.77</v>
      </c>
      <c r="I10" s="15"/>
      <c r="J10" s="15"/>
      <c r="K10" s="15"/>
    </row>
    <row r="11" spans="1:15" ht="13.5">
      <c r="A11" s="141"/>
      <c r="B11" s="181"/>
      <c r="C11" s="181"/>
      <c r="D11" s="181"/>
      <c r="E11" s="181"/>
      <c r="F11" s="181"/>
      <c r="G11" s="181"/>
      <c r="H11" s="181"/>
      <c r="I11" s="15"/>
      <c r="J11" s="15"/>
      <c r="K11" s="15"/>
    </row>
    <row r="12" spans="1:15" ht="13.5">
      <c r="A12" s="141" t="s">
        <v>423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/>
      <c r="J12" s="15"/>
      <c r="K12" s="15"/>
      <c r="L12" s="15"/>
      <c r="M12" s="15"/>
      <c r="N12" s="15"/>
      <c r="O12" s="15"/>
    </row>
    <row r="13" spans="1:15" ht="13.5">
      <c r="A13" s="141"/>
      <c r="B13" s="181"/>
      <c r="C13" s="181"/>
      <c r="D13" s="181"/>
      <c r="E13" s="181"/>
      <c r="F13" s="181"/>
      <c r="G13" s="181"/>
      <c r="H13" s="181"/>
    </row>
    <row r="14" spans="1:15" ht="13.5">
      <c r="A14" s="141" t="s">
        <v>455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5"/>
      <c r="J14" s="15"/>
      <c r="K14" s="15"/>
    </row>
    <row r="15" spans="1:15" ht="13.5">
      <c r="A15" s="141"/>
      <c r="B15" s="181"/>
      <c r="C15" s="181"/>
      <c r="D15" s="181"/>
      <c r="E15" s="181"/>
      <c r="F15" s="181"/>
      <c r="G15" s="181"/>
      <c r="H15" s="181"/>
      <c r="I15" s="15"/>
      <c r="J15" s="15"/>
      <c r="K15" s="15"/>
    </row>
    <row r="16" spans="1:15" ht="13.5">
      <c r="A16" s="141" t="s">
        <v>424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5"/>
      <c r="J16" s="15"/>
      <c r="K16" s="15"/>
      <c r="L16" s="15"/>
      <c r="M16" s="15"/>
    </row>
    <row r="17" spans="1:13" ht="13.5">
      <c r="A17" s="141"/>
      <c r="B17" s="181"/>
      <c r="C17" s="181"/>
      <c r="D17" s="181"/>
      <c r="E17" s="181"/>
      <c r="F17" s="181"/>
      <c r="G17" s="181"/>
      <c r="H17" s="181"/>
      <c r="I17" s="15"/>
      <c r="J17" s="15"/>
      <c r="K17" s="15"/>
      <c r="L17" s="15"/>
      <c r="M17" s="15"/>
    </row>
    <row r="18" spans="1:13" ht="13.5">
      <c r="A18" s="141" t="s">
        <v>366</v>
      </c>
      <c r="B18" s="181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5"/>
      <c r="J18" s="15"/>
      <c r="K18" s="15"/>
    </row>
    <row r="19" spans="1:13" ht="13.5">
      <c r="A19" s="141"/>
      <c r="B19" s="181"/>
      <c r="C19" s="181"/>
      <c r="D19" s="181"/>
      <c r="E19" s="181"/>
      <c r="F19" s="181"/>
      <c r="G19" s="181"/>
      <c r="H19" s="181"/>
      <c r="I19" s="15"/>
      <c r="J19" s="15"/>
      <c r="K19" s="15"/>
    </row>
    <row r="20" spans="1:13" ht="13.5">
      <c r="A20" s="141" t="s">
        <v>456</v>
      </c>
      <c r="B20" s="181">
        <v>0</v>
      </c>
      <c r="C20" s="181">
        <v>0</v>
      </c>
      <c r="D20" s="181">
        <v>108.14</v>
      </c>
      <c r="E20" s="181">
        <v>0</v>
      </c>
      <c r="F20" s="181">
        <v>15.77</v>
      </c>
      <c r="G20" s="181">
        <v>48.36</v>
      </c>
      <c r="H20" s="181">
        <v>0</v>
      </c>
      <c r="I20" s="15"/>
      <c r="J20" s="15"/>
      <c r="K20" s="15"/>
    </row>
    <row r="21" spans="1:13" ht="13.5">
      <c r="A21" s="141"/>
      <c r="B21" s="181"/>
      <c r="C21" s="181"/>
      <c r="D21" s="181"/>
      <c r="E21" s="181"/>
      <c r="F21" s="181"/>
      <c r="G21" s="181"/>
      <c r="H21" s="181"/>
      <c r="I21" s="15"/>
      <c r="J21" s="15"/>
      <c r="K21" s="15"/>
    </row>
    <row r="22" spans="1:13" ht="13.5">
      <c r="A22" s="141" t="s">
        <v>412</v>
      </c>
      <c r="B22" s="181">
        <v>0</v>
      </c>
      <c r="C22" s="181">
        <v>733</v>
      </c>
      <c r="D22" s="181">
        <v>577.70000000000005</v>
      </c>
      <c r="E22" s="181">
        <v>48.61</v>
      </c>
      <c r="F22" s="181">
        <v>0.88</v>
      </c>
      <c r="G22" s="181">
        <v>0</v>
      </c>
      <c r="H22" s="181">
        <v>0</v>
      </c>
      <c r="I22" s="15"/>
      <c r="J22" s="15"/>
      <c r="K22" s="15"/>
    </row>
    <row r="23" spans="1:13" ht="13.5">
      <c r="A23" s="141"/>
      <c r="B23" s="181"/>
      <c r="C23" s="181"/>
      <c r="D23" s="181"/>
      <c r="E23" s="181"/>
      <c r="F23" s="181"/>
      <c r="G23" s="181"/>
      <c r="H23" s="181"/>
      <c r="I23" s="15"/>
      <c r="J23" s="15"/>
      <c r="K23" s="15"/>
    </row>
    <row r="24" spans="1:13" ht="13.5">
      <c r="A24" s="141" t="s">
        <v>348</v>
      </c>
      <c r="B24" s="181">
        <v>0</v>
      </c>
      <c r="C24" s="181">
        <v>0</v>
      </c>
      <c r="D24" s="181">
        <v>231.73</v>
      </c>
      <c r="E24" s="181">
        <v>21.65</v>
      </c>
      <c r="F24" s="181">
        <v>806.43</v>
      </c>
      <c r="G24" s="181">
        <v>3339.8</v>
      </c>
      <c r="H24" s="181">
        <v>0</v>
      </c>
      <c r="I24" s="15"/>
      <c r="J24" s="15"/>
      <c r="K24" s="15"/>
    </row>
    <row r="25" spans="1:13" ht="13.5">
      <c r="A25" s="141"/>
      <c r="B25" s="181"/>
      <c r="C25" s="181"/>
      <c r="D25" s="181"/>
      <c r="E25" s="181"/>
      <c r="F25" s="181"/>
      <c r="G25" s="181"/>
      <c r="H25" s="181"/>
      <c r="I25" s="15"/>
      <c r="J25" s="15"/>
      <c r="K25" s="15"/>
    </row>
    <row r="26" spans="1:13" ht="13.5">
      <c r="A26" s="141" t="s">
        <v>457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5"/>
      <c r="J26" s="15"/>
      <c r="K26" s="15"/>
    </row>
    <row r="27" spans="1:13" ht="13.5">
      <c r="A27" s="141"/>
      <c r="B27" s="181"/>
      <c r="C27" s="181"/>
      <c r="D27" s="181"/>
      <c r="E27" s="181"/>
      <c r="F27" s="181"/>
      <c r="G27" s="181"/>
      <c r="H27" s="181"/>
      <c r="I27" s="15"/>
      <c r="J27" s="15"/>
      <c r="K27" s="15"/>
    </row>
    <row r="28" spans="1:13" ht="13.5">
      <c r="A28" s="141" t="s">
        <v>353</v>
      </c>
      <c r="B28" s="181">
        <v>2312.5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5"/>
      <c r="J28" s="15"/>
      <c r="K28" s="15"/>
    </row>
    <row r="29" spans="1:13" ht="13.5">
      <c r="A29" s="141"/>
      <c r="B29" s="181"/>
      <c r="C29" s="181"/>
      <c r="D29" s="181"/>
      <c r="E29" s="181"/>
      <c r="F29" s="181"/>
      <c r="G29" s="181"/>
      <c r="H29" s="181"/>
      <c r="I29" s="15"/>
      <c r="J29" s="15"/>
      <c r="K29" s="15"/>
    </row>
    <row r="30" spans="1:13" ht="13.5">
      <c r="A30" s="141" t="s">
        <v>352</v>
      </c>
      <c r="B30" s="181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5"/>
      <c r="J30" s="15"/>
      <c r="K30" s="15"/>
    </row>
    <row r="31" spans="1:13" ht="13.5">
      <c r="A31" s="141"/>
      <c r="B31" s="181"/>
      <c r="C31" s="181"/>
      <c r="D31" s="181"/>
      <c r="E31" s="181"/>
      <c r="F31" s="181"/>
      <c r="G31" s="181"/>
      <c r="H31" s="181"/>
      <c r="I31" s="15"/>
      <c r="J31" s="15"/>
      <c r="K31" s="15"/>
    </row>
    <row r="32" spans="1:13" ht="13.5">
      <c r="A32" s="141" t="s">
        <v>458</v>
      </c>
      <c r="B32" s="181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5"/>
      <c r="J32" s="15"/>
      <c r="K32" s="15"/>
    </row>
    <row r="33" spans="1:11" ht="13.5">
      <c r="A33" s="141"/>
      <c r="B33" s="181"/>
      <c r="C33" s="181"/>
      <c r="D33" s="181"/>
      <c r="E33" s="181"/>
      <c r="F33" s="181"/>
      <c r="G33" s="181"/>
      <c r="H33" s="181"/>
      <c r="I33" s="15"/>
      <c r="J33" s="15"/>
      <c r="K33" s="15"/>
    </row>
    <row r="34" spans="1:11" ht="13.5">
      <c r="A34" s="141" t="s">
        <v>459</v>
      </c>
      <c r="B34" s="181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5"/>
      <c r="J34" s="15"/>
      <c r="K34" s="15"/>
    </row>
    <row r="35" spans="1:11" ht="13.5">
      <c r="A35" s="141"/>
      <c r="B35" s="181"/>
      <c r="C35" s="181"/>
      <c r="D35" s="181"/>
      <c r="E35" s="181"/>
      <c r="F35" s="181"/>
      <c r="G35" s="181"/>
      <c r="H35" s="181"/>
      <c r="I35" s="15"/>
      <c r="J35" s="15"/>
      <c r="K35" s="15"/>
    </row>
    <row r="36" spans="1:11" ht="13.5">
      <c r="A36" s="141" t="s">
        <v>460</v>
      </c>
      <c r="B36" s="181">
        <v>0</v>
      </c>
      <c r="C36" s="181">
        <v>0</v>
      </c>
      <c r="D36" s="181">
        <v>10.920999999999999</v>
      </c>
      <c r="E36" s="181">
        <v>0</v>
      </c>
      <c r="F36" s="181">
        <v>472.43650000000002</v>
      </c>
      <c r="G36" s="181">
        <v>0</v>
      </c>
      <c r="H36" s="181">
        <v>0</v>
      </c>
      <c r="I36" s="29"/>
      <c r="J36" s="29"/>
      <c r="K36" s="29"/>
    </row>
    <row r="37" spans="1:11" ht="13.5">
      <c r="A37" s="141"/>
      <c r="B37" s="181"/>
      <c r="C37" s="181"/>
      <c r="D37" s="181"/>
      <c r="E37" s="181"/>
      <c r="F37" s="181"/>
      <c r="G37" s="181"/>
      <c r="H37" s="181"/>
      <c r="I37" s="15"/>
      <c r="J37" s="15"/>
      <c r="K37" s="15"/>
    </row>
    <row r="38" spans="1:11" ht="13.5">
      <c r="A38" s="141" t="s">
        <v>461</v>
      </c>
      <c r="B38" s="181">
        <v>0</v>
      </c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5"/>
      <c r="J38" s="15"/>
      <c r="K38" s="15"/>
    </row>
    <row r="39" spans="1:11" ht="13.5">
      <c r="A39" s="141"/>
      <c r="B39" s="181"/>
      <c r="C39" s="181"/>
      <c r="D39" s="181"/>
      <c r="E39" s="181"/>
      <c r="F39" s="181"/>
      <c r="G39" s="181"/>
      <c r="H39" s="181"/>
      <c r="I39" s="15"/>
      <c r="J39" s="15"/>
      <c r="K39" s="15"/>
    </row>
    <row r="40" spans="1:11" ht="13.5">
      <c r="A40" s="141" t="s">
        <v>462</v>
      </c>
      <c r="B40" s="181">
        <v>0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5"/>
      <c r="J40" s="15"/>
      <c r="K40" s="15"/>
    </row>
    <row r="41" spans="1:11" ht="14.25" thickBot="1">
      <c r="A41" s="182"/>
      <c r="B41" s="183"/>
      <c r="C41" s="183"/>
      <c r="D41" s="183"/>
      <c r="E41" s="183"/>
      <c r="F41" s="183"/>
      <c r="G41" s="183"/>
      <c r="H41" s="183"/>
      <c r="I41" s="29"/>
      <c r="J41" s="29"/>
      <c r="K41" s="29"/>
    </row>
    <row r="42" spans="1:11" ht="13.5">
      <c r="A42" s="164" t="s">
        <v>463</v>
      </c>
      <c r="B42" s="165">
        <v>2312.5</v>
      </c>
      <c r="C42" s="165">
        <v>733</v>
      </c>
      <c r="D42" s="165">
        <v>3608.8957999999998</v>
      </c>
      <c r="E42" s="165">
        <v>71.385000000000005</v>
      </c>
      <c r="F42" s="165">
        <v>60356.906500000005</v>
      </c>
      <c r="G42" s="165">
        <v>5069.5</v>
      </c>
      <c r="H42" s="165">
        <v>197.77</v>
      </c>
      <c r="I42" s="15"/>
      <c r="J42" s="15"/>
      <c r="K42" s="15"/>
    </row>
    <row r="44" spans="1:11">
      <c r="A44"/>
      <c r="B44"/>
      <c r="C44" s="15"/>
      <c r="D44" s="15"/>
      <c r="E44" s="15"/>
      <c r="F44" s="15"/>
      <c r="G44" s="15"/>
      <c r="H44" s="15"/>
    </row>
    <row r="45" spans="1:11">
      <c r="A45"/>
      <c r="B45"/>
      <c r="C45" s="15"/>
      <c r="D45" s="15"/>
      <c r="E45" s="15"/>
      <c r="F45" s="15"/>
      <c r="G45" s="15"/>
      <c r="H45" s="15"/>
    </row>
    <row r="46" spans="1:11">
      <c r="A46"/>
      <c r="B46"/>
      <c r="C46"/>
      <c r="D46"/>
      <c r="E46" s="15"/>
      <c r="F46" s="15"/>
      <c r="G46" s="15"/>
      <c r="H46" s="15"/>
    </row>
    <row r="47" spans="1:11">
      <c r="A47"/>
      <c r="B47"/>
      <c r="C47" s="15"/>
      <c r="D47" s="15"/>
      <c r="E47" s="15"/>
      <c r="F47" s="15"/>
      <c r="G47" s="15"/>
      <c r="H47" s="15"/>
    </row>
    <row r="48" spans="1:11">
      <c r="A48"/>
      <c r="B48"/>
      <c r="C48" s="15"/>
      <c r="D48" s="15"/>
      <c r="E48" s="15"/>
      <c r="F48" s="15"/>
      <c r="G48" s="15"/>
      <c r="H48" s="15"/>
    </row>
  </sheetData>
  <mergeCells count="3">
    <mergeCell ref="A1:H1"/>
    <mergeCell ref="A3:H3"/>
    <mergeCell ref="A4:H4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BE6C-D3E6-41F1-A993-FD8F2A0853F3}">
  <sheetPr>
    <pageSetUpPr fitToPage="1"/>
  </sheetPr>
  <dimension ref="A1:L48"/>
  <sheetViews>
    <sheetView view="pageBreakPreview" zoomScale="75" zoomScaleNormal="75" zoomScaleSheetLayoutView="75" workbookViewId="0">
      <selection activeCell="H37" sqref="H37"/>
    </sheetView>
  </sheetViews>
  <sheetFormatPr baseColWidth="10" defaultColWidth="11.42578125" defaultRowHeight="12.75"/>
  <cols>
    <col min="1" max="1" width="43.28515625" style="38" customWidth="1"/>
    <col min="2" max="2" width="43.28515625" style="94" customWidth="1"/>
    <col min="3" max="3" width="21.7109375" style="38" customWidth="1"/>
    <col min="4" max="4" width="8.140625" style="38" customWidth="1"/>
    <col min="5" max="16384" width="11.42578125" style="38"/>
  </cols>
  <sheetData>
    <row r="1" spans="1:12" s="23" customFormat="1" ht="18.75">
      <c r="A1" s="441" t="s">
        <v>206</v>
      </c>
      <c r="B1" s="441"/>
      <c r="C1" s="441"/>
    </row>
    <row r="2" spans="1:12" s="25" customFormat="1" ht="15" customHeight="1">
      <c r="A2" s="170"/>
      <c r="B2" s="173"/>
      <c r="C2" s="169"/>
    </row>
    <row r="3" spans="1:12" s="25" customFormat="1" ht="15" customHeight="1">
      <c r="A3" s="442" t="s">
        <v>436</v>
      </c>
      <c r="B3" s="442"/>
      <c r="C3" s="442"/>
    </row>
    <row r="4" spans="1:12" s="25" customFormat="1" ht="15" customHeight="1">
      <c r="A4" s="442" t="s">
        <v>506</v>
      </c>
      <c r="B4" s="442"/>
      <c r="C4" s="442"/>
    </row>
    <row r="5" spans="1:12" s="25" customFormat="1" ht="15">
      <c r="A5" s="26"/>
      <c r="B5" s="93"/>
      <c r="C5" s="27"/>
    </row>
    <row r="6" spans="1:12" ht="37.5" customHeight="1" thickBot="1">
      <c r="A6" s="161" t="s">
        <v>90</v>
      </c>
      <c r="B6" s="162" t="s">
        <v>277</v>
      </c>
    </row>
    <row r="7" spans="1:12" ht="13.5">
      <c r="A7" s="154"/>
      <c r="B7" s="155"/>
    </row>
    <row r="8" spans="1:12" ht="13.5">
      <c r="A8" s="141" t="s">
        <v>413</v>
      </c>
      <c r="B8" s="142">
        <v>16045.77</v>
      </c>
    </row>
    <row r="9" spans="1:12" ht="13.5">
      <c r="A9" s="144"/>
      <c r="B9" s="142"/>
    </row>
    <row r="10" spans="1:12" ht="13.5">
      <c r="A10" s="141" t="s">
        <v>454</v>
      </c>
      <c r="B10" s="142">
        <v>0</v>
      </c>
    </row>
    <row r="11" spans="1:12" ht="13.5">
      <c r="A11" s="144"/>
      <c r="B11" s="142"/>
    </row>
    <row r="12" spans="1:12" ht="13.5">
      <c r="A12" s="141" t="s">
        <v>423</v>
      </c>
      <c r="B12" s="142">
        <v>0</v>
      </c>
      <c r="I12" s="15"/>
      <c r="J12" s="15"/>
      <c r="K12" s="15"/>
      <c r="L12" s="15"/>
    </row>
    <row r="13" spans="1:12" ht="13.5">
      <c r="A13" s="144"/>
      <c r="B13" s="142"/>
    </row>
    <row r="14" spans="1:12" ht="13.5">
      <c r="A14" s="141" t="s">
        <v>455</v>
      </c>
      <c r="B14" s="142">
        <v>0</v>
      </c>
    </row>
    <row r="15" spans="1:12" ht="13.5">
      <c r="A15" s="144"/>
      <c r="B15" s="142"/>
    </row>
    <row r="16" spans="1:12" ht="13.5">
      <c r="A16" s="141" t="s">
        <v>424</v>
      </c>
      <c r="B16" s="142">
        <v>0</v>
      </c>
      <c r="I16" s="15"/>
      <c r="J16" s="15"/>
    </row>
    <row r="17" spans="1:10" ht="13.5">
      <c r="A17" s="144"/>
      <c r="B17" s="142"/>
      <c r="I17" s="15"/>
      <c r="J17" s="15"/>
    </row>
    <row r="18" spans="1:10" ht="13.5">
      <c r="A18" s="141" t="s">
        <v>366</v>
      </c>
      <c r="B18" s="142">
        <v>0</v>
      </c>
    </row>
    <row r="19" spans="1:10" ht="13.5">
      <c r="A19" s="144"/>
      <c r="B19" s="142"/>
    </row>
    <row r="20" spans="1:10" ht="13.5">
      <c r="A20" s="141" t="s">
        <v>456</v>
      </c>
      <c r="B20" s="142">
        <v>0</v>
      </c>
    </row>
    <row r="21" spans="1:10" ht="13.5">
      <c r="A21" s="144"/>
      <c r="B21" s="142"/>
    </row>
    <row r="22" spans="1:10" ht="13.5">
      <c r="A22" s="141" t="s">
        <v>412</v>
      </c>
      <c r="B22" s="142">
        <v>0</v>
      </c>
    </row>
    <row r="23" spans="1:10" ht="13.5">
      <c r="A23" s="144"/>
      <c r="B23" s="142"/>
    </row>
    <row r="24" spans="1:10" ht="13.5">
      <c r="A24" s="141" t="s">
        <v>348</v>
      </c>
      <c r="B24" s="142">
        <v>0</v>
      </c>
    </row>
    <row r="25" spans="1:10" ht="13.5">
      <c r="A25" s="144"/>
      <c r="B25" s="142"/>
    </row>
    <row r="26" spans="1:10" ht="13.5">
      <c r="A26" s="141" t="s">
        <v>457</v>
      </c>
      <c r="B26" s="142">
        <v>0</v>
      </c>
    </row>
    <row r="27" spans="1:10" ht="13.5">
      <c r="A27" s="144"/>
      <c r="B27" s="142"/>
    </row>
    <row r="28" spans="1:10" ht="13.5">
      <c r="A28" s="141" t="s">
        <v>353</v>
      </c>
      <c r="B28" s="142">
        <v>0</v>
      </c>
    </row>
    <row r="29" spans="1:10" ht="13.5">
      <c r="A29" s="144"/>
      <c r="B29" s="142"/>
    </row>
    <row r="30" spans="1:10" ht="13.5">
      <c r="A30" s="141" t="s">
        <v>352</v>
      </c>
      <c r="B30" s="142">
        <v>0</v>
      </c>
    </row>
    <row r="31" spans="1:10" ht="13.5">
      <c r="A31" s="144"/>
      <c r="B31" s="142"/>
    </row>
    <row r="32" spans="1:10" ht="13.5">
      <c r="A32" s="141" t="s">
        <v>458</v>
      </c>
      <c r="B32" s="142">
        <v>0</v>
      </c>
    </row>
    <row r="33" spans="1:3" ht="13.5">
      <c r="A33" s="144"/>
      <c r="B33" s="142"/>
    </row>
    <row r="34" spans="1:3" ht="13.5">
      <c r="A34" s="141" t="s">
        <v>459</v>
      </c>
      <c r="B34" s="142">
        <v>59</v>
      </c>
    </row>
    <row r="35" spans="1:3" ht="13.5">
      <c r="A35" s="144"/>
      <c r="B35" s="142"/>
    </row>
    <row r="36" spans="1:3" ht="13.5">
      <c r="A36" s="141" t="s">
        <v>460</v>
      </c>
      <c r="B36" s="142">
        <v>0</v>
      </c>
    </row>
    <row r="37" spans="1:3" ht="13.5">
      <c r="A37" s="141"/>
      <c r="B37" s="142"/>
    </row>
    <row r="38" spans="1:3" ht="13.5">
      <c r="A38" s="141" t="s">
        <v>461</v>
      </c>
      <c r="B38" s="142">
        <v>0</v>
      </c>
    </row>
    <row r="39" spans="1:3" ht="13.5">
      <c r="A39" s="144"/>
      <c r="B39" s="142"/>
    </row>
    <row r="40" spans="1:3" ht="13.5">
      <c r="A40" s="141" t="s">
        <v>462</v>
      </c>
      <c r="B40" s="142">
        <v>0</v>
      </c>
    </row>
    <row r="41" spans="1:3" ht="14.25" thickBot="1">
      <c r="A41" s="158"/>
      <c r="B41" s="159"/>
    </row>
    <row r="42" spans="1:3" ht="13.5">
      <c r="A42" s="164" t="s">
        <v>463</v>
      </c>
      <c r="B42" s="165">
        <v>16104.77</v>
      </c>
    </row>
    <row r="44" spans="1:3">
      <c r="A44"/>
      <c r="B44" s="95"/>
      <c r="C44" s="15"/>
    </row>
    <row r="45" spans="1:3">
      <c r="A45"/>
      <c r="B45" s="95"/>
      <c r="C45" s="15"/>
    </row>
    <row r="46" spans="1:3">
      <c r="A46"/>
      <c r="B46" s="95"/>
      <c r="C46"/>
    </row>
    <row r="47" spans="1:3">
      <c r="A47"/>
      <c r="B47" s="95"/>
      <c r="C47" s="15"/>
    </row>
    <row r="48" spans="1:3">
      <c r="A48"/>
      <c r="B48" s="95"/>
      <c r="C48" s="15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Pablo Alberto Nardella Malvicini</cp:lastModifiedBy>
  <cp:lastPrinted>2020-09-24T07:09:38Z</cp:lastPrinted>
  <dcterms:created xsi:type="dcterms:W3CDTF">2001-05-18T10:12:47Z</dcterms:created>
  <dcterms:modified xsi:type="dcterms:W3CDTF">2023-10-26T06:31:28Z</dcterms:modified>
</cp:coreProperties>
</file>